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DieseArbeitsmappe"/>
  <mc:AlternateContent xmlns:mc="http://schemas.openxmlformats.org/markup-compatibility/2006">
    <mc:Choice Requires="x15">
      <x15ac:absPath xmlns:x15ac="http://schemas.microsoft.com/office/spreadsheetml/2010/11/ac" url="Z:\BR-Körperschaften\HS\Schadauer Claudia\01-BR Blog\Angebote\Parfümerie Lichtenstein\2021\"/>
    </mc:Choice>
  </mc:AlternateContent>
  <bookViews>
    <workbookView xWindow="0" yWindow="0" windowWidth="25200" windowHeight="11895" tabRatio="925"/>
  </bookViews>
  <sheets>
    <sheet name="GRATIS Lieferung" sheetId="1" r:id="rId1"/>
    <sheet name="DÜFTE_suchen" sheetId="12" r:id="rId2"/>
    <sheet name="PFLEGE_suchen" sheetId="2" r:id="rId3"/>
    <sheet name="Damen ab-30%" sheetId="3" r:id="rId4"/>
    <sheet name="Herren ab -30%" sheetId="4" r:id="rId5"/>
    <sheet name="Monats-Aktion" sheetId="5" r:id="rId6"/>
    <sheet name="CARITA" sheetId="6" r:id="rId7"/>
    <sheet name="Clarins" sheetId="7" r:id="rId8"/>
    <sheet name="REN" sheetId="13" r:id="rId9"/>
    <sheet name="Shiseido" sheetId="8" r:id="rId10"/>
    <sheet name="SBT" sheetId="10" r:id="rId11"/>
    <sheet name="Stendhal, Lancaster" sheetId="11" r:id="rId12"/>
  </sheets>
  <definedNames>
    <definedName name="___xlnm._FilterDatabase_1">'Damen ab-30%'!$A$1:$A$1383</definedName>
    <definedName name="__Anonymous_Sheet_DB__1">"#REF!"</definedName>
    <definedName name="__Anonymous_Sheet_DB__1_1">'Herren ab -30%'!$A$1:$A$65402</definedName>
    <definedName name="__Anonymous_Sheet_DB__1_2">"#REF!"</definedName>
    <definedName name="__Anonymous_Sheet_DB__2">"#REF!"</definedName>
    <definedName name="__Anonymous_Sheet_DB__3">"#REF!"</definedName>
    <definedName name="__Anonymous_Sheet_DB__4">"#REF!"</definedName>
    <definedName name="__Anonymous_Sheet_DB__5">"#REF!"</definedName>
    <definedName name="__xlnm._FilterDatabase" localSheetId="3">'Damen ab-30%'!$A$1:$A$1383</definedName>
    <definedName name="__xlnm._FilterDatabase" localSheetId="4">'Herren ab -30%'!$A$1:$A$1040</definedName>
    <definedName name="__xlnm._FilterDatabase" localSheetId="5">'Monats-Aktion'!$E$1:$E$146</definedName>
    <definedName name="__xlnm._FilterDatabase_1">'Herren ab -30%'!$A$1:$A$1040</definedName>
    <definedName name="__xlnm._FilterDatabase_1_1">'Monats-Aktion'!$E$1:$E$146</definedName>
    <definedName name="_xlnm._FilterDatabase" localSheetId="3" hidden="1">'Damen ab-30%'!$A$1:$A$1380</definedName>
    <definedName name="_xlnm._FilterDatabase" localSheetId="4" hidden="1">'Herren ab -30%'!$A$1:$A$1057</definedName>
    <definedName name="Abercrombie___Fitch_Woman">"#REF!"</definedName>
    <definedName name="ACQUA_di_PARMA">'Herren ab -30%'!$C$5</definedName>
    <definedName name="ACQUA_di_PARMA_">"#REF!"</definedName>
    <definedName name="ACQUA_di_PARMA_COLONIA_">"#REF!"</definedName>
    <definedName name="ACQUA_di_PARMA_COLONIA___Donna">'Damen ab-30%'!$C$36</definedName>
    <definedName name="ACQUA_di_PARMA_Donna">'Damen ab-30%'!$C$8</definedName>
    <definedName name="ACQUA_DI_PORTOFINO_POUR_HOMME">'Herren ab -30%'!#REF!</definedName>
    <definedName name="ACUQA_di_PARMA_COLONIA">'Herren ab -30%'!$B$34:$B$35</definedName>
    <definedName name="AIGNER_PARFUMES_HOMME">'Herren ab -30%'!#REF!</definedName>
    <definedName name="Aqcua_di_Portfino_Donna">'Damen ab-30%'!$B$5:$C$5</definedName>
    <definedName name="Aqcua_di_Portofino_Donna">'Damen ab-30%'!$C$5</definedName>
    <definedName name="ARAMIS">'Herren ab -30%'!#REF!</definedName>
    <definedName name="ARMANI_Femme">'Damen ab-30%'!$C$78</definedName>
    <definedName name="ARMANI_Femme_">"#REF!"</definedName>
    <definedName name="ARMANI_HOMME_">'Herren ab -30%'!$C$79</definedName>
    <definedName name="AZZARO_Femme">'Damen ab-30%'!$C$159</definedName>
    <definedName name="AZZARO_Homme">'Herren ab -30%'!$C$154</definedName>
    <definedName name="BALDESSARINI">'Herren ab -30%'!$B$179:$C$179</definedName>
    <definedName name="BALENCIAGA_PARIS">'Damen ab-30%'!#REF!</definedName>
    <definedName name="BLUE_MEDITERRANEO">"#REF!"</definedName>
    <definedName name="BLUMARINE">'Damen ab-30%'!#REF!</definedName>
    <definedName name="BOSS_Men">'Herren ab -30%'!$C$211</definedName>
    <definedName name="BOSS_Woman">'Damen ab-30%'!$C$185</definedName>
    <definedName name="BOTTEGA_VENETA_FEMME">'Damen ab-30%'!$C$208</definedName>
    <definedName name="BOTTEGA_VENETA_HOMME">'Herren ab -30%'!$C$232</definedName>
    <definedName name="BOUCHERON_FEMME">'Damen ab-30%'!$C$225</definedName>
    <definedName name="BOUCHERON_H">'Herren ab -30%'!$B$242:$C$242</definedName>
    <definedName name="BUCHERON_HOMME">'Herren ab -30%'!#REF!</definedName>
    <definedName name="BURBERRY_Men">'Herren ab -30%'!$C$256</definedName>
    <definedName name="BURBERRY_Woman">'Damen ab-30%'!#REF!</definedName>
    <definedName name="BVLGARI_Femme">'Damen ab-30%'!$C$238</definedName>
    <definedName name="BVLGARI_Homme">'Herren ab -30%'!$C$265</definedName>
    <definedName name="CALVIN_KLEIN_Men">'Herren ab -30%'!$C$299</definedName>
    <definedName name="CALVIN_KLEIN_Woman">'Damen ab-30%'!$C$278</definedName>
    <definedName name="CARITA_PARIS">CARITA!$C$5</definedName>
    <definedName name="CAROLINA_HERRERA">DÜFTE_suchen!$E$16</definedName>
    <definedName name="CAROLINA_HERRERA_MEN">'Herren ab -30%'!$C$304</definedName>
    <definedName name="CAROLINA_HERRERA_Woman">'Damen ab-30%'!$C$285</definedName>
    <definedName name="CARTIER_Femme">'Damen ab-30%'!$C$314</definedName>
    <definedName name="CARTIER_Homme">'Herren ab -30%'!$C$315</definedName>
    <definedName name="CERRUTI_Femme">#N/A</definedName>
    <definedName name="CERRUTI_Homme">'Herren ab -30%'!#REF!</definedName>
    <definedName name="CHLOE__Femme">"#REF!"</definedName>
    <definedName name="Chloe_femme">'Damen ab-30%'!$B$333:$C$333</definedName>
    <definedName name="Chopard_Parfumes">'Damen ab-30%'!#REF!</definedName>
    <definedName name="CLARINS____Strand___Aktion">Clarins!#REF!</definedName>
    <definedName name="CLARINS___DEKORATIVE_KOSMETIK">Clarins!$C$336</definedName>
    <definedName name="CLARINS_MÄNNERPFLEGE">Clarins!$C$287</definedName>
    <definedName name="Clarins_Parfumes">'Damen ab-30%'!$B$322:$C$322</definedName>
    <definedName name="CLARINS_PARIS">"#REF!"</definedName>
    <definedName name="CLARINS_PARIS_">Clarins!$C$5</definedName>
    <definedName name="CLARINS_SONNENPFLEGE">Clarins!$C$249</definedName>
    <definedName name="Clinique">'Damen ab-30%'!$B$360:$C$360</definedName>
    <definedName name="CLINIQUE_MEN">'Herren ab -30%'!$C$321</definedName>
    <definedName name="COACH_NEW_YORK">'Herren ab -30%'!#REF!</definedName>
    <definedName name="COACH_NEW_YORK_Woman">'Damen ab-30%'!#REF!</definedName>
    <definedName name="Comme_de_Garcons_femme">'Damen ab-30%'!$B$364:$C$364</definedName>
    <definedName name="COMME_DE_GARCONS_PARFUMES_FEMME">"#REF!"</definedName>
    <definedName name="COMME_DE_GARCONS_PARFUMES_HOMME">'Herren ab -30%'!$C$325</definedName>
    <definedName name="COSTUME_NATIONAL_Femme" localSheetId="3">'Damen ab-30%'!$B$384:$C$384</definedName>
    <definedName name="COSTUME_NATIONAL_HOMME">'Herren ab -30%'!$B$345:$C$345</definedName>
    <definedName name="DAVIDOFF_Men">'Herren ab -30%'!$C$362</definedName>
    <definedName name="Davidoff_Woman">'Damen ab-30%'!$B$405:$C$405</definedName>
    <definedName name="DEL_POZO_FEMME">"'damen düfte von -30% bis -60%'!#ref!"</definedName>
    <definedName name="Diesel_Femme">'Damen ab-30%'!$B$408:$C$408</definedName>
    <definedName name="DIESEL_HOMME">'Herren ab -30%'!$C$368</definedName>
    <definedName name="Dior_Femme">'Damen ab-30%'!$B$418:$C$418</definedName>
    <definedName name="DIOR_Homme">'Herren ab -30%'!$C$386</definedName>
    <definedName name="DOLCE___GABBANA_FEMME">"#REF!"</definedName>
    <definedName name="DOLCE___GABBANA_HOMME">'Herren ab -30%'!$C$427</definedName>
    <definedName name="Dolce_Gabbana_Femme">'Damen ab-30%'!$B$462:$C$462</definedName>
    <definedName name="Donna_KARAN_Woman">'Damen ab-30%'!$B$458:$C$458</definedName>
    <definedName name="DSQUARED_2_MAN">'Herren ab -30%'!$C$349</definedName>
    <definedName name="Dsquared_2_Woman">'Damen ab-30%'!$B$391:$C$391</definedName>
    <definedName name="EIGHT___BOB_Parfumes">'Herren ab -30%'!$B$463:$B$464</definedName>
    <definedName name="Eight_Bob_woman">'Damen ab-30%'!$B$520:$C$520</definedName>
    <definedName name="Elie_Saab_Parfumes_Paris">'Damen ab-30%'!$B$539:$C$539</definedName>
    <definedName name="Elisabeth_ARDEN">'Damen ab-30%'!#REF!</definedName>
    <definedName name="ELIZABETH_ARDEN_Pflege">'Stendhal, Lancaster'!#REF!</definedName>
    <definedName name="ESCADA">"'damen düfte von -30% bis -60%'!#ref!"</definedName>
    <definedName name="Escada_femme">'Damen ab-30%'!$B$585:$C$585</definedName>
    <definedName name="ESSENTRIC_MOLECULE_Parfumes">'Damen ab-30%'!$B$989:$C$989</definedName>
    <definedName name="Essentric_MOLECULE_Parfumes_">'Herren ab -30%'!$C$723</definedName>
    <definedName name="Essentric_MOLECULE_Parfumes_H">'Herren ab -30%'!$B$724</definedName>
    <definedName name="Estee_Lauder_Femme">'Damen ab-30%'!$B$560:$C$560</definedName>
    <definedName name="FERRAGAMO_Herren">'Herren ab -30%'!$B$479:$C$479</definedName>
    <definedName name="FERRAGAMO_Salvatore_Femme">'Damen ab-30%'!$B$590:$C$590</definedName>
    <definedName name="FERRAGAMO_Salvatore_Homme">'Herren ab -30%'!#REF!</definedName>
    <definedName name="GAULTIER_Femme">'Damen ab-30%'!$B$635:$C$635</definedName>
    <definedName name="GAULTIER_FEMMME">"#REF!"</definedName>
    <definedName name="GAULTIER_HOMME">'Herren ab -30%'!$C$518</definedName>
    <definedName name="GIVENCHY_Parfumes">'Damen ab-30%'!$B$670:$C$670</definedName>
    <definedName name="GIVENCHY_PARFUMES_HOMME">'Herren ab -30%'!$C$548</definedName>
    <definedName name="GUCCI_Femme">'Damen ab-30%'!$B$712:$C$712</definedName>
    <definedName name="GUCCI_Homme">'Herren ab -30%'!$C$572</definedName>
    <definedName name="GUERLAIN_Femme">'Damen ab-30%'!$B$736:$C$736</definedName>
    <definedName name="GUERLAIN_HOMME">'Herren ab -30%'!$C$583</definedName>
    <definedName name="Guy_Laroche_Femme">'Damen ab-30%'!$B$929:$C$929</definedName>
    <definedName name="H_ARAMIS">'Herren ab -30%'!#REF!</definedName>
    <definedName name="HEALTH___BEAUTY_DEAD_SEA_MINERALS">'Stendhal, Lancaster'!#REF!</definedName>
    <definedName name="Helmut_Lang">'Damen ab-30%'!#REF!</definedName>
    <definedName name="Helmut_LANG_men">'Herren ab -30%'!#REF!</definedName>
    <definedName name="HERMES_Paris_Femme">'Damen ab-30%'!$B$789:$C$789</definedName>
    <definedName name="HERMES_PARIS_Homme">'Herren ab -30%'!$C$605</definedName>
    <definedName name="HUGO_Men">'Herren ab -30%'!$C$229</definedName>
    <definedName name="HUGO_WOMAN">'Damen ab-30%'!$C$205</definedName>
    <definedName name="JEANNE_PIAUBERT_PARIS">#REF!</definedName>
    <definedName name="JIL_SANDER_for_Men">'Herren ab -30%'!$C$672</definedName>
    <definedName name="JIL_SANDER_for_Woman">"#REF!"</definedName>
    <definedName name="JIL_SANDER_Woman">'Damen ab-30%'!$B$882:$C$882</definedName>
    <definedName name="Jimmy_CHOO_Femme">'Damen ab-30%'!#REF!</definedName>
    <definedName name="Jimmy_CHOO_PARFUMES_Femme">"#REF!"</definedName>
    <definedName name="JIMMY_CHOO_PARFUMES_MAN">'Herren ab -30%'!$C$319</definedName>
    <definedName name="JOHN_VARVATOS_MEN">'Herren ab -30%'!$C$920</definedName>
    <definedName name="JOOP__Femme">"#REF!"</definedName>
    <definedName name="JOOP__Homme">'Herren ab -30%'!$C$675</definedName>
    <definedName name="JOOP_Femme">'Damen ab-30%'!$B$886:$C$886</definedName>
    <definedName name="Kenzo_Femme">'Damen ab-30%'!$B$889:$C$889</definedName>
    <definedName name="KENZO_Homme">'Herren ab -30%'!$C$682</definedName>
    <definedName name="KITON_MEN">'Herren ab -30%'!$C$691</definedName>
    <definedName name="LA_MARTINA_Homme">'Herren ab -30%'!#REF!</definedName>
    <definedName name="LA_MARTINA_Parfumes_for_Woman">"#REF!"</definedName>
    <definedName name="La_MARTINA_Woman">'Damen ab-30%'!#REF!</definedName>
    <definedName name="LACOSTE__Femme">"#REF!"</definedName>
    <definedName name="Lacoste_femme">'Damen ab-30%'!$B$903:$C$903</definedName>
    <definedName name="LACOSTE_Homme">'Herren ab -30%'!$C$694</definedName>
    <definedName name="LANCASTER">'Stendhal, Lancaster'!$C$7</definedName>
    <definedName name="LANCASTER_">'Stendhal, Lancaster'!$C$5</definedName>
    <definedName name="LANCASTER__SONNEN___Pflege">'Stendhal, Lancaster'!$A$7</definedName>
    <definedName name="LANCOME_Parfumes_Paris">'Damen ab-30%'!$B$906:$C$906</definedName>
    <definedName name="Laura_BIAGIOTTI__UOMO">'Herren ab -30%'!$C$197</definedName>
    <definedName name="Laura_BIAGIOTTI_Woman">'Damen ab-30%'!$C$165</definedName>
    <definedName name="Loewe_Parfumes_Femme">'Damen ab-30%'!$B$933:$C$933</definedName>
    <definedName name="LOEWE_PARFUMES_HOMME">'Herren ab -30%'!#REF!</definedName>
    <definedName name="MARC_JACOBS_Woman">'Damen ab-30%'!$B$937:$C$937</definedName>
    <definedName name="MISSONI">'Damen ab-30%'!#REF!</definedName>
    <definedName name="MISSONI_UOMO">'Herren ab -30%'!$C$717</definedName>
    <definedName name="MISSSONI">"#REF!"</definedName>
    <definedName name="MIU_MIU">'Damen ab-30%'!$B$956:$C$956</definedName>
    <definedName name="MIYAKE_HOMME">'Herren ab -30%'!$C$697</definedName>
    <definedName name="MIYAKE_ISSEY_Femme">'Damen ab-30%'!$B$968:$C$968</definedName>
    <definedName name="MONTANA_Femme">'Damen ab-30%'!#REF!</definedName>
    <definedName name="MONTANA_Parfumes_Femme">"#REF!"</definedName>
    <definedName name="Montblanc_femme">'Damen ab-30%'!$B$998:$C$998</definedName>
    <definedName name="MONTBLANC_PARFUMES_HOMME">'Herren ab -30%'!$C$732</definedName>
    <definedName name="Moschino_Femme">'Damen ab-30%'!$B$1003:$C$1003</definedName>
    <definedName name="MOSCHINO_UOMO">'Herren ab -30%'!$B$752:$C$752</definedName>
    <definedName name="Mugler_Femme">'Damen ab-30%'!$B$1005:$C$1005</definedName>
    <definedName name="MUGLER_Men">'Herren ab -30%'!$C$756</definedName>
    <definedName name="NINA_RICCI_Femme">'Damen ab-30%'!$B$1055:$C$1055</definedName>
    <definedName name="Oscar_de_la_Renta">'Damen ab-30%'!#REF!</definedName>
    <definedName name="Oscar_de_la_Renta_">"#REF!"</definedName>
    <definedName name="Pacco_RABANNE_Femme">'Damen ab-30%'!$B$1072:$C$1072</definedName>
    <definedName name="PACO_RABANNE_Femme">"#REF!"</definedName>
    <definedName name="PACO_RABANNE_Homme">'Herren ab -30%'!$C$766</definedName>
    <definedName name="Paloma_Picasso">'Damen ab-30%'!$B$1094:$C$1094</definedName>
    <definedName name="Paloma_PICASSO_Homme">'Herren ab -30%'!#REF!</definedName>
    <definedName name="PFLEGE_von__Shiseido_">Shiseido!$C$2</definedName>
    <definedName name="PFLEGE_von__Shiseido“">Shiseido!$B$2:$C$2</definedName>
    <definedName name="PORSCHE_Design">'Herren ab -30%'!#REF!</definedName>
    <definedName name="PORSCHE_WOMAN">'Damen ab-30%'!#REF!</definedName>
    <definedName name="Prada_Femme">'Damen ab-30%'!$B$1097:$C$1097</definedName>
    <definedName name="PRADA_Homme">'Herren ab -30%'!$C$801</definedName>
    <definedName name="RALPH_LAUREN_Men">'Herren ab -30%'!$C$840</definedName>
    <definedName name="RALPH_LAUREN_Woman">'Damen ab-30%'!$B$1132:$C$1132</definedName>
    <definedName name="REINIGEN_UND_KLÄREN">Clarins!$C$10</definedName>
    <definedName name="REN_GESICHTSPFLEGE">REN!$B$29:$C$29</definedName>
    <definedName name="REN_KÖRPERPFLEGE">REN!$B$6:$C$6</definedName>
    <definedName name="ROBERTO_CAVALLI_DONNA">'Damen ab-30%'!#REF!</definedName>
    <definedName name="ROBERTO_CAVALLI_MEN">'Herren ab -30%'!#REF!</definedName>
    <definedName name="RODRIGUEZ_NARCISO_Femme">'Damen ab-30%'!$B$1136:$C$1136</definedName>
    <definedName name="RODRIGUEZ_NARCISO_HOMME">'Herren ab -30%'!$C$853</definedName>
    <definedName name="SBT___SKIN_BIOLOGY_THERAPY_">SBT!$B$6</definedName>
    <definedName name="SHISEIDO">Shiseido!$C$128</definedName>
    <definedName name="SHISEIDO___Frühlings___Aktion">Shiseido!#REF!</definedName>
    <definedName name="SHISEIDO_Cosmetic">NA()</definedName>
    <definedName name="SHISEIDO_Dekorative_Cosmetc">Shiseido!$C$159</definedName>
    <definedName name="SHISEIDO_MEN">Shiseido!$C$136</definedName>
    <definedName name="Shiseido_Parfumes">'Damen ab-30%'!$B$1168:$C$1168</definedName>
    <definedName name="SHISEIDO_PARFUMES_HOMME">'Herren ab -30%'!#REF!</definedName>
    <definedName name="Sonnen_PFLEGE_">"'lancaster, stendhal, e. arden, '!#ref!"</definedName>
    <definedName name="SONNENPFLEGE_FÜR_SIE_und_IHN">Shiseido!$C$129</definedName>
    <definedName name="Stella_McCARTNEY">'Damen ab-30%'!$B$951:$C$951</definedName>
    <definedName name="STENDHAL_PARIS">'Stendhal, Lancaster'!#REF!</definedName>
    <definedName name="TALIKA">"'lancaster, stendhal, e. arden, '!#ref!"</definedName>
    <definedName name="TIFFANY___Co_">"#REF!"</definedName>
    <definedName name="TIFFANY___Co_for_him">'Herren ab -30%'!$B$871:$C$871</definedName>
    <definedName name="TIFFANY_Co">'Damen ab-30%'!$B$1182:$C$1182</definedName>
    <definedName name="Tom_FORD_Parfumes_MEN">'Herren ab -30%'!$C$488</definedName>
    <definedName name="Tom_FORD_Parfumes_Woman">"#REF!"</definedName>
    <definedName name="Tom_FORD_woman">'Damen ab-30%'!$B$608:$C$608</definedName>
    <definedName name="TOMMY_HILFIGER_Men">'Herren ab -30%'!#REF!</definedName>
    <definedName name="Tommy_HILFIGER_Woman">'Damen ab-30%'!#REF!</definedName>
    <definedName name="TRUSSARDI_Femme">'Damen ab-30%'!$B$1197:$C$1197</definedName>
    <definedName name="TRUSSARDI_HOMME">'Herren ab -30%'!$C$878</definedName>
    <definedName name="VALENTINO_Femme">'Damen ab-30%'!$B$1213:$C$1213</definedName>
    <definedName name="VALENTINO_POUR_HOMME">'Herren ab -30%'!$C$892</definedName>
    <definedName name="VAN_CLEEF___ARPELS_Femme">"#REF!"</definedName>
    <definedName name="VAN_CLEEF___ARPELS_HOMME">'Herren ab -30%'!$C$906</definedName>
    <definedName name="Van_Cleef_Arpels_Femme">'Damen ab-30%'!$B$1241:$C$1241</definedName>
    <definedName name="Versace_Donna">'Damen ab-30%'!$B$1271:$C$1271</definedName>
    <definedName name="VERSACE_Uomo">'Herren ab -30%'!$C$926</definedName>
    <definedName name="VIKTOR___ROLF_Homme">'Herren ab -30%'!$B$952:$C$952</definedName>
    <definedName name="WESTWOOD_Vivienne_Woman">'Damen ab-30%'!#REF!</definedName>
    <definedName name="YVES_SAINT_LAURENT_Femme">'Damen ab-30%'!$B$1306:$C$1306</definedName>
    <definedName name="YVES_SAINT_LAURENT_Homme">'Herren ab -30%'!$C$959</definedName>
    <definedName name="ZADIG___VOLTAIRE_Femme">"#REF!"</definedName>
    <definedName name="ZADIG___VOLTAIRE_Homme">'Herren ab -30%'!$C$982</definedName>
    <definedName name="ZADIG_VOLTAIRE_Femme">'Damen ab-30%'!$B$1340:$C$1340</definedName>
    <definedName name="ZEGNA">'Herren ab -30%'!#REF!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48" i="6" l="1"/>
  <c r="F64" i="5"/>
  <c r="F90" i="5"/>
  <c r="F91" i="5"/>
  <c r="F97" i="5"/>
  <c r="F99" i="5"/>
  <c r="F101" i="5"/>
  <c r="F102" i="5"/>
  <c r="F104" i="5"/>
  <c r="M104" i="5"/>
  <c r="M102" i="5"/>
  <c r="M101" i="5"/>
  <c r="M99" i="5"/>
  <c r="M1038" i="3"/>
  <c r="F1038" i="3" s="1"/>
  <c r="M266" i="4"/>
  <c r="G266" i="4" s="1"/>
  <c r="M683" i="4"/>
  <c r="G683" i="4" s="1"/>
  <c r="M600" i="4"/>
  <c r="G600" i="4" s="1"/>
  <c r="F17" i="10"/>
  <c r="F16" i="10"/>
  <c r="F15" i="10"/>
  <c r="F77" i="10"/>
  <c r="F76" i="10"/>
  <c r="F156" i="8"/>
  <c r="F154" i="8"/>
  <c r="M940" i="3"/>
  <c r="G940" i="3" s="1"/>
  <c r="M939" i="3"/>
  <c r="F939" i="3" s="1"/>
  <c r="M938" i="3"/>
  <c r="G938" i="3" s="1"/>
  <c r="M439" i="4"/>
  <c r="G439" i="4" s="1"/>
  <c r="M438" i="4"/>
  <c r="G438" i="4" s="1"/>
  <c r="M981" i="3"/>
  <c r="G981" i="3" s="1"/>
  <c r="M203" i="4"/>
  <c r="G203" i="4" s="1"/>
  <c r="M201" i="4"/>
  <c r="G201" i="4" s="1"/>
  <c r="M200" i="4"/>
  <c r="G200" i="4" s="1"/>
  <c r="M182" i="3"/>
  <c r="G182" i="3" s="1"/>
  <c r="M180" i="3"/>
  <c r="G180" i="3" s="1"/>
  <c r="M178" i="3"/>
  <c r="G178" i="3" s="1"/>
  <c r="M175" i="3"/>
  <c r="G175" i="3" s="1"/>
  <c r="F53" i="5"/>
  <c r="F28" i="5"/>
  <c r="G282" i="3"/>
  <c r="F106" i="5"/>
  <c r="M1039" i="3"/>
  <c r="F1039" i="3" s="1"/>
  <c r="M1040" i="3"/>
  <c r="F1040" i="3" s="1"/>
  <c r="M770" i="4"/>
  <c r="F770" i="4" s="1"/>
  <c r="M477" i="4"/>
  <c r="G477" i="4" s="1"/>
  <c r="M476" i="4"/>
  <c r="G476" i="4" s="1"/>
  <c r="M475" i="4"/>
  <c r="G475" i="4" s="1"/>
  <c r="M474" i="4"/>
  <c r="G474" i="4" s="1"/>
  <c r="M473" i="4"/>
  <c r="G473" i="4" s="1"/>
  <c r="M472" i="4"/>
  <c r="G472" i="4" s="1"/>
  <c r="M471" i="4"/>
  <c r="G471" i="4" s="1"/>
  <c r="M470" i="4"/>
  <c r="F470" i="4" s="1"/>
  <c r="M469" i="4"/>
  <c r="G469" i="4" s="1"/>
  <c r="M468" i="4"/>
  <c r="G468" i="4" s="1"/>
  <c r="F94" i="5"/>
  <c r="M45" i="4"/>
  <c r="F45" i="4" s="1"/>
  <c r="F275" i="7"/>
  <c r="M358" i="3"/>
  <c r="F358" i="3" s="1"/>
  <c r="M195" i="3"/>
  <c r="F195" i="3" s="1"/>
  <c r="M58" i="3"/>
  <c r="F58" i="3" s="1"/>
  <c r="M57" i="3"/>
  <c r="F57" i="3" s="1"/>
  <c r="M56" i="3"/>
  <c r="F56" i="3" s="1"/>
  <c r="M22" i="3"/>
  <c r="F22" i="3" s="1"/>
  <c r="M27" i="3"/>
  <c r="F27" i="3" s="1"/>
  <c r="F342" i="7"/>
  <c r="F200" i="7"/>
  <c r="F201" i="7"/>
  <c r="F145" i="8"/>
  <c r="F146" i="8"/>
  <c r="F66" i="8"/>
  <c r="F57" i="8"/>
  <c r="F29" i="10"/>
  <c r="M768" i="4"/>
  <c r="F768" i="4" s="1"/>
  <c r="M158" i="4"/>
  <c r="F158" i="4" s="1"/>
  <c r="M22" i="4"/>
  <c r="F22" i="4" s="1"/>
  <c r="M445" i="3"/>
  <c r="F445" i="3" s="1"/>
  <c r="M356" i="3"/>
  <c r="F356" i="3" s="1"/>
  <c r="G345" i="3"/>
  <c r="M237" i="3"/>
  <c r="F237" i="3" s="1"/>
  <c r="M64" i="3"/>
  <c r="F64" i="3" s="1"/>
  <c r="F27" i="5"/>
  <c r="F30" i="5"/>
  <c r="F133" i="5"/>
  <c r="F132" i="5"/>
  <c r="F131" i="5"/>
  <c r="F128" i="5"/>
  <c r="F129" i="5"/>
  <c r="F130" i="5"/>
  <c r="F8" i="5"/>
  <c r="F48" i="5"/>
  <c r="F46" i="5"/>
  <c r="F47" i="5"/>
  <c r="F49" i="5"/>
  <c r="F41" i="5"/>
  <c r="F42" i="5"/>
  <c r="F43" i="5"/>
  <c r="F44" i="5"/>
  <c r="F45" i="5"/>
  <c r="F11" i="5"/>
  <c r="F10" i="5"/>
  <c r="F13" i="5"/>
  <c r="F12" i="5"/>
  <c r="F9" i="5"/>
  <c r="F7" i="5"/>
  <c r="F14" i="5"/>
  <c r="F140" i="5"/>
  <c r="F141" i="5"/>
  <c r="F138" i="5"/>
  <c r="F139" i="5"/>
  <c r="F142" i="5"/>
  <c r="F68" i="5"/>
  <c r="F65" i="5"/>
  <c r="F66" i="5"/>
  <c r="F70" i="5"/>
  <c r="F71" i="5"/>
  <c r="F72" i="5"/>
  <c r="F16" i="5"/>
  <c r="F17" i="5"/>
  <c r="F18" i="5"/>
  <c r="F104" i="13"/>
  <c r="F105" i="13"/>
  <c r="F106" i="13"/>
  <c r="F107" i="13"/>
  <c r="F108" i="13"/>
  <c r="F110" i="13"/>
  <c r="F111" i="13"/>
  <c r="F112" i="13"/>
  <c r="F113" i="13"/>
  <c r="F114" i="13"/>
  <c r="F115" i="13"/>
  <c r="F116" i="13"/>
  <c r="F117" i="13"/>
  <c r="F118" i="13"/>
  <c r="F119" i="13"/>
  <c r="F120" i="13"/>
  <c r="F121" i="13"/>
  <c r="F63" i="13"/>
  <c r="F64" i="13"/>
  <c r="F65" i="13"/>
  <c r="F66" i="13"/>
  <c r="F67" i="13"/>
  <c r="M714" i="4"/>
  <c r="F714" i="4" s="1"/>
  <c r="F15" i="11"/>
  <c r="F14" i="11"/>
  <c r="F13" i="11"/>
  <c r="F133" i="8"/>
  <c r="F103" i="13"/>
  <c r="F100" i="13"/>
  <c r="F97" i="13"/>
  <c r="F94" i="13"/>
  <c r="F91" i="13"/>
  <c r="F86" i="13"/>
  <c r="F85" i="13"/>
  <c r="F83" i="13"/>
  <c r="F81" i="13"/>
  <c r="F79" i="13"/>
  <c r="F77" i="13"/>
  <c r="F75" i="13"/>
  <c r="F73" i="13"/>
  <c r="F62" i="13"/>
  <c r="F59" i="13"/>
  <c r="F56" i="13"/>
  <c r="F50" i="13"/>
  <c r="F47" i="13"/>
  <c r="F44" i="13"/>
  <c r="F39" i="13"/>
  <c r="F37" i="13"/>
  <c r="F32" i="13"/>
  <c r="F33" i="13"/>
  <c r="F34" i="13"/>
  <c r="F35" i="13"/>
  <c r="F25" i="13"/>
  <c r="F23" i="13"/>
  <c r="F22" i="13"/>
  <c r="F19" i="13"/>
  <c r="F17" i="13"/>
  <c r="F15" i="13"/>
  <c r="F13" i="13"/>
  <c r="F12" i="13"/>
  <c r="F11" i="13"/>
  <c r="F10" i="13"/>
  <c r="F8" i="13"/>
  <c r="F274" i="7"/>
  <c r="F111" i="7"/>
  <c r="F110" i="7"/>
  <c r="F107" i="7"/>
  <c r="F148" i="5"/>
  <c r="F147" i="5"/>
  <c r="F145" i="5"/>
  <c r="F144" i="5"/>
  <c r="F137" i="5"/>
  <c r="F135" i="5"/>
  <c r="F127" i="5"/>
  <c r="F126" i="5"/>
  <c r="F124" i="5"/>
  <c r="F122" i="5"/>
  <c r="F120" i="5"/>
  <c r="F119" i="5"/>
  <c r="F117" i="5"/>
  <c r="F116" i="5"/>
  <c r="F114" i="5"/>
  <c r="F113" i="5"/>
  <c r="F112" i="5"/>
  <c r="F111" i="5"/>
  <c r="F109" i="5"/>
  <c r="F108" i="5"/>
  <c r="F95" i="5"/>
  <c r="F93" i="5"/>
  <c r="F89" i="5"/>
  <c r="F88" i="5"/>
  <c r="F87" i="5"/>
  <c r="F86" i="5"/>
  <c r="F84" i="5"/>
  <c r="F83" i="5"/>
  <c r="F82" i="5"/>
  <c r="F81" i="5"/>
  <c r="F79" i="5"/>
  <c r="F77" i="5"/>
  <c r="F76" i="5"/>
  <c r="F74" i="5"/>
  <c r="F63" i="5"/>
  <c r="F61" i="5"/>
  <c r="F59" i="5"/>
  <c r="F55" i="5"/>
  <c r="F51" i="5"/>
  <c r="F40" i="5"/>
  <c r="F38" i="5"/>
  <c r="F36" i="5"/>
  <c r="F34" i="5"/>
  <c r="F32" i="5"/>
  <c r="F26" i="5"/>
  <c r="F25" i="5"/>
  <c r="F24" i="5"/>
  <c r="F20" i="5"/>
  <c r="M991" i="4"/>
  <c r="F991" i="4" s="1"/>
  <c r="M989" i="4"/>
  <c r="F989" i="4" s="1"/>
  <c r="M988" i="4"/>
  <c r="F988" i="4" s="1"/>
  <c r="M986" i="4"/>
  <c r="G986" i="4" s="1"/>
  <c r="M965" i="4"/>
  <c r="F965" i="4" s="1"/>
  <c r="M964" i="4"/>
  <c r="F964" i="4" s="1"/>
  <c r="M931" i="4"/>
  <c r="G931" i="4" s="1"/>
  <c r="M928" i="4"/>
  <c r="G928" i="4" s="1"/>
  <c r="M903" i="4"/>
  <c r="F903" i="4" s="1"/>
  <c r="M901" i="4"/>
  <c r="G901" i="4" s="1"/>
  <c r="M900" i="4"/>
  <c r="M884" i="4"/>
  <c r="F884" i="4" s="1"/>
  <c r="M883" i="4"/>
  <c r="G883" i="4" s="1"/>
  <c r="M847" i="4"/>
  <c r="F847" i="4" s="1"/>
  <c r="M837" i="4"/>
  <c r="F837" i="4" s="1"/>
  <c r="M834" i="4"/>
  <c r="F834" i="4" s="1"/>
  <c r="M833" i="4"/>
  <c r="F833" i="4" s="1"/>
  <c r="M816" i="4"/>
  <c r="F816" i="4" s="1"/>
  <c r="M793" i="4"/>
  <c r="F793" i="4" s="1"/>
  <c r="M792" i="4"/>
  <c r="G792" i="4" s="1"/>
  <c r="M791" i="4"/>
  <c r="F791" i="4" s="1"/>
  <c r="M790" i="4"/>
  <c r="G790" i="4" s="1"/>
  <c r="M789" i="4"/>
  <c r="F789" i="4" s="1"/>
  <c r="M786" i="4"/>
  <c r="G786" i="4" s="1"/>
  <c r="M780" i="4"/>
  <c r="G780" i="4" s="1"/>
  <c r="M779" i="4"/>
  <c r="G779" i="4" s="1"/>
  <c r="M778" i="4"/>
  <c r="F778" i="4" s="1"/>
  <c r="M777" i="4"/>
  <c r="F777" i="4" s="1"/>
  <c r="M776" i="4"/>
  <c r="G776" i="4" s="1"/>
  <c r="M775" i="4"/>
  <c r="F775" i="4" s="1"/>
  <c r="M774" i="4"/>
  <c r="F774" i="4" s="1"/>
  <c r="M769" i="4"/>
  <c r="F769" i="4" s="1"/>
  <c r="M745" i="4"/>
  <c r="F745" i="4" s="1"/>
  <c r="M743" i="4"/>
  <c r="G743" i="4" s="1"/>
  <c r="M740" i="4"/>
  <c r="F740" i="4" s="1"/>
  <c r="M715" i="4"/>
  <c r="F715" i="4" s="1"/>
  <c r="M712" i="4"/>
  <c r="F712" i="4" s="1"/>
  <c r="M711" i="4"/>
  <c r="F711" i="4" s="1"/>
  <c r="M611" i="4"/>
  <c r="G611" i="4" s="1"/>
  <c r="M595" i="4"/>
  <c r="F595" i="4" s="1"/>
  <c r="M593" i="4"/>
  <c r="F593" i="4" s="1"/>
  <c r="M592" i="4"/>
  <c r="F592" i="4" s="1"/>
  <c r="M590" i="4"/>
  <c r="F590" i="4" s="1"/>
  <c r="M588" i="4"/>
  <c r="G588" i="4" s="1"/>
  <c r="M586" i="4"/>
  <c r="F586" i="4" s="1"/>
  <c r="M578" i="4"/>
  <c r="F578" i="4" s="1"/>
  <c r="M573" i="4"/>
  <c r="F573" i="4" s="1"/>
  <c r="M569" i="4"/>
  <c r="F569" i="4" s="1"/>
  <c r="M557" i="4"/>
  <c r="F557" i="4" s="1"/>
  <c r="M556" i="4"/>
  <c r="F556" i="4" s="1"/>
  <c r="M554" i="4"/>
  <c r="F554" i="4" s="1"/>
  <c r="M544" i="4"/>
  <c r="F544" i="4" s="1"/>
  <c r="M543" i="4"/>
  <c r="F543" i="4" s="1"/>
  <c r="M542" i="4"/>
  <c r="F542" i="4" s="1"/>
  <c r="M541" i="4"/>
  <c r="F541" i="4" s="1"/>
  <c r="M540" i="4"/>
  <c r="F540" i="4" s="1"/>
  <c r="M539" i="4"/>
  <c r="F539" i="4" s="1"/>
  <c r="M528" i="4"/>
  <c r="F528" i="4" s="1"/>
  <c r="M527" i="4"/>
  <c r="F527" i="4" s="1"/>
  <c r="M526" i="4"/>
  <c r="F526" i="4" s="1"/>
  <c r="M516" i="4"/>
  <c r="F516" i="4" s="1"/>
  <c r="M515" i="4"/>
  <c r="F515" i="4" s="1"/>
  <c r="M512" i="4"/>
  <c r="F512" i="4" s="1"/>
  <c r="M510" i="4"/>
  <c r="G510" i="4" s="1"/>
  <c r="M509" i="4"/>
  <c r="F509" i="4" s="1"/>
  <c r="M508" i="4"/>
  <c r="F508" i="4" s="1"/>
  <c r="M500" i="4"/>
  <c r="F500" i="4" s="1"/>
  <c r="M495" i="4"/>
  <c r="F495" i="4" s="1"/>
  <c r="M494" i="4"/>
  <c r="F494" i="4" s="1"/>
  <c r="M485" i="4"/>
  <c r="F485" i="4" s="1"/>
  <c r="M484" i="4"/>
  <c r="F484" i="4" s="1"/>
  <c r="M481" i="4"/>
  <c r="F481" i="4" s="1"/>
  <c r="M480" i="4"/>
  <c r="F480" i="4" s="1"/>
  <c r="M450" i="4"/>
  <c r="F450" i="4" s="1"/>
  <c r="M449" i="4"/>
  <c r="F449" i="4" s="1"/>
  <c r="M384" i="4"/>
  <c r="F384" i="4" s="1"/>
  <c r="M383" i="4"/>
  <c r="F383" i="4" s="1"/>
  <c r="M381" i="4"/>
  <c r="F381" i="4" s="1"/>
  <c r="M380" i="4"/>
  <c r="F380" i="4" s="1"/>
  <c r="M372" i="4"/>
  <c r="F372" i="4" s="1"/>
  <c r="M365" i="4"/>
  <c r="F365" i="4" s="1"/>
  <c r="M364" i="4"/>
  <c r="F364" i="4" s="1"/>
  <c r="M363" i="4"/>
  <c r="F363" i="4" s="1"/>
  <c r="M359" i="4"/>
  <c r="F359" i="4" s="1"/>
  <c r="M358" i="4"/>
  <c r="F358" i="4" s="1"/>
  <c r="M357" i="4"/>
  <c r="F357" i="4" s="1"/>
  <c r="M335" i="4"/>
  <c r="F335" i="4" s="1"/>
  <c r="M327" i="4"/>
  <c r="F327" i="4" s="1"/>
  <c r="M322" i="4"/>
  <c r="F322" i="4" s="1"/>
  <c r="M317" i="4"/>
  <c r="F317" i="4" s="1"/>
  <c r="M227" i="4"/>
  <c r="G227" i="4" s="1"/>
  <c r="M224" i="4"/>
  <c r="F224" i="4" s="1"/>
  <c r="M218" i="4"/>
  <c r="F218" i="4" s="1"/>
  <c r="M217" i="4"/>
  <c r="G217" i="4" s="1"/>
  <c r="M214" i="4"/>
  <c r="F214" i="4" s="1"/>
  <c r="M213" i="4"/>
  <c r="F213" i="4" s="1"/>
  <c r="M212" i="4"/>
  <c r="F212" i="4" s="1"/>
  <c r="M198" i="4"/>
  <c r="F198" i="4" s="1"/>
  <c r="M195" i="4"/>
  <c r="G195" i="4" s="1"/>
  <c r="M194" i="4"/>
  <c r="F194" i="4" s="1"/>
  <c r="M192" i="4"/>
  <c r="F192" i="4" s="1"/>
  <c r="M190" i="4"/>
  <c r="G190" i="4" s="1"/>
  <c r="M189" i="4"/>
  <c r="F189" i="4" s="1"/>
  <c r="M188" i="4"/>
  <c r="G188" i="4" s="1"/>
  <c r="M187" i="4"/>
  <c r="F187" i="4" s="1"/>
  <c r="M186" i="4"/>
  <c r="F186" i="4" s="1"/>
  <c r="M185" i="4"/>
  <c r="F185" i="4" s="1"/>
  <c r="M183" i="4"/>
  <c r="F183" i="4" s="1"/>
  <c r="M182" i="4"/>
  <c r="G182" i="4" s="1"/>
  <c r="M181" i="4"/>
  <c r="F181" i="4" s="1"/>
  <c r="M180" i="4"/>
  <c r="F180" i="4" s="1"/>
  <c r="M155" i="4"/>
  <c r="F155" i="4" s="1"/>
  <c r="M144" i="4"/>
  <c r="F144" i="4" s="1"/>
  <c r="M142" i="4"/>
  <c r="F142" i="4" s="1"/>
  <c r="M140" i="4"/>
  <c r="F140" i="4" s="1"/>
  <c r="M112" i="4"/>
  <c r="F112" i="4" s="1"/>
  <c r="M111" i="4"/>
  <c r="G111" i="4" s="1"/>
  <c r="M77" i="4"/>
  <c r="F77" i="4" s="1"/>
  <c r="M75" i="4"/>
  <c r="F75" i="4" s="1"/>
  <c r="M74" i="4"/>
  <c r="F74" i="4" s="1"/>
  <c r="M72" i="4"/>
  <c r="F72" i="4" s="1"/>
  <c r="M70" i="4"/>
  <c r="F70" i="4" s="1"/>
  <c r="M67" i="4"/>
  <c r="F67" i="4" s="1"/>
  <c r="M44" i="4"/>
  <c r="F44" i="4" s="1"/>
  <c r="M42" i="4"/>
  <c r="F42" i="4" s="1"/>
  <c r="M23" i="4"/>
  <c r="F23" i="4" s="1"/>
  <c r="M21" i="4"/>
  <c r="F21" i="4" s="1"/>
  <c r="M20" i="4"/>
  <c r="F20" i="4" s="1"/>
  <c r="M18" i="4"/>
  <c r="F18" i="4" s="1"/>
  <c r="M17" i="4"/>
  <c r="F17" i="4" s="1"/>
  <c r="M16" i="4"/>
  <c r="F16" i="4" s="1"/>
  <c r="M1348" i="3"/>
  <c r="F1348" i="3" s="1"/>
  <c r="M1346" i="3"/>
  <c r="F1346" i="3" s="1"/>
  <c r="M1345" i="3"/>
  <c r="F1345" i="3" s="1"/>
  <c r="M1325" i="3"/>
  <c r="M1324" i="3"/>
  <c r="G1324" i="3" s="1"/>
  <c r="M1314" i="3"/>
  <c r="G1314" i="3" s="1"/>
  <c r="M1312" i="3"/>
  <c r="F1312" i="3" s="1"/>
  <c r="M1310" i="3"/>
  <c r="F1310" i="3" s="1"/>
  <c r="M1300" i="3"/>
  <c r="F1300" i="3" s="1"/>
  <c r="M1299" i="3"/>
  <c r="F1299" i="3" s="1"/>
  <c r="M1288" i="3"/>
  <c r="F1288" i="3" s="1"/>
  <c r="M1287" i="3"/>
  <c r="F1287" i="3" s="1"/>
  <c r="M1284" i="3"/>
  <c r="F1284" i="3" s="1"/>
  <c r="M1280" i="3"/>
  <c r="F1280" i="3" s="1"/>
  <c r="M1279" i="3"/>
  <c r="F1279" i="3" s="1"/>
  <c r="M1278" i="3"/>
  <c r="F1278" i="3" s="1"/>
  <c r="M1277" i="3"/>
  <c r="F1277" i="3" s="1"/>
  <c r="M1273" i="3"/>
  <c r="F1273" i="3" s="1"/>
  <c r="M1262" i="3"/>
  <c r="F1262" i="3" s="1"/>
  <c r="M1260" i="3"/>
  <c r="F1260" i="3" s="1"/>
  <c r="M1235" i="3"/>
  <c r="F1235" i="3" s="1"/>
  <c r="M1234" i="3"/>
  <c r="F1234" i="3" s="1"/>
  <c r="M1233" i="3"/>
  <c r="F1233" i="3" s="1"/>
  <c r="M1223" i="3"/>
  <c r="F1223" i="3" s="1"/>
  <c r="M1220" i="3"/>
  <c r="F1220" i="3" s="1"/>
  <c r="M1219" i="3"/>
  <c r="F1219" i="3" s="1"/>
  <c r="M1218" i="3"/>
  <c r="F1218" i="3" s="1"/>
  <c r="M1200" i="3"/>
  <c r="G1200" i="3" s="1"/>
  <c r="M1199" i="3"/>
  <c r="F1199" i="3" s="1"/>
  <c r="M1177" i="3"/>
  <c r="F1177" i="3" s="1"/>
  <c r="M1175" i="3"/>
  <c r="F1175" i="3" s="1"/>
  <c r="M1174" i="3"/>
  <c r="F1174" i="3" s="1"/>
  <c r="M1173" i="3"/>
  <c r="F1173" i="3" s="1"/>
  <c r="M1172" i="3"/>
  <c r="F1172" i="3" s="1"/>
  <c r="M1171" i="3"/>
  <c r="G1171" i="3" s="1"/>
  <c r="M1155" i="3"/>
  <c r="F1155" i="3" s="1"/>
  <c r="M1151" i="3"/>
  <c r="F1151" i="3" s="1"/>
  <c r="M1149" i="3"/>
  <c r="F1149" i="3" s="1"/>
  <c r="M1148" i="3"/>
  <c r="F1148" i="3" s="1"/>
  <c r="M1147" i="3"/>
  <c r="F1147" i="3" s="1"/>
  <c r="M1138" i="3"/>
  <c r="F1138" i="3" s="1"/>
  <c r="M1134" i="3"/>
  <c r="F1134" i="3" s="1"/>
  <c r="M1133" i="3"/>
  <c r="F1133" i="3" s="1"/>
  <c r="M1112" i="3"/>
  <c r="F1112" i="3" s="1"/>
  <c r="M1087" i="3"/>
  <c r="F1087" i="3" s="1"/>
  <c r="M1086" i="3"/>
  <c r="F1086" i="3" s="1"/>
  <c r="M1084" i="3"/>
  <c r="F1084" i="3" s="1"/>
  <c r="M1083" i="3"/>
  <c r="G1083" i="3" s="1"/>
  <c r="M1082" i="3"/>
  <c r="F1082" i="3" s="1"/>
  <c r="M1081" i="3"/>
  <c r="F1081" i="3" s="1"/>
  <c r="M1070" i="3"/>
  <c r="G1070" i="3" s="1"/>
  <c r="M1024" i="3"/>
  <c r="F1024" i="3" s="1"/>
  <c r="M993" i="3"/>
  <c r="G993" i="3" s="1"/>
  <c r="M974" i="3"/>
  <c r="F974" i="3" s="1"/>
  <c r="M972" i="3"/>
  <c r="F972" i="3" s="1"/>
  <c r="M971" i="3"/>
  <c r="F971" i="3" s="1"/>
  <c r="M970" i="3"/>
  <c r="F970" i="3" s="1"/>
  <c r="M969" i="3"/>
  <c r="F969" i="3" s="1"/>
  <c r="M892" i="3"/>
  <c r="F892" i="3" s="1"/>
  <c r="M760" i="3"/>
  <c r="F760" i="3" s="1"/>
  <c r="M756" i="3"/>
  <c r="F756" i="3" s="1"/>
  <c r="M755" i="3"/>
  <c r="F755" i="3" s="1"/>
  <c r="M732" i="3"/>
  <c r="G732" i="3" s="1"/>
  <c r="M725" i="3"/>
  <c r="G725" i="3" s="1"/>
  <c r="M721" i="3"/>
  <c r="G721" i="3" s="1"/>
  <c r="M720" i="3"/>
  <c r="F720" i="3" s="1"/>
  <c r="M710" i="3"/>
  <c r="F710" i="3" s="1"/>
  <c r="M692" i="3"/>
  <c r="F692" i="3" s="1"/>
  <c r="M691" i="3"/>
  <c r="G691" i="3" s="1"/>
  <c r="M644" i="3"/>
  <c r="G644" i="3" s="1"/>
  <c r="M643" i="3"/>
  <c r="G643" i="3" s="1"/>
  <c r="M615" i="3"/>
  <c r="G615" i="3" s="1"/>
  <c r="M604" i="3"/>
  <c r="F604" i="3" s="1"/>
  <c r="M603" i="3"/>
  <c r="F603" i="3" s="1"/>
  <c r="M600" i="3"/>
  <c r="F600" i="3" s="1"/>
  <c r="M599" i="3"/>
  <c r="F599" i="3" s="1"/>
  <c r="M596" i="3"/>
  <c r="F596" i="3" s="1"/>
  <c r="M595" i="3"/>
  <c r="G595" i="3" s="1"/>
  <c r="M592" i="3"/>
  <c r="F592" i="3" s="1"/>
  <c r="M591" i="3"/>
  <c r="G591" i="3" s="1"/>
  <c r="M587" i="3"/>
  <c r="F587" i="3" s="1"/>
  <c r="M586" i="3"/>
  <c r="F586" i="3" s="1"/>
  <c r="M558" i="3"/>
  <c r="F558" i="3" s="1"/>
  <c r="M555" i="3"/>
  <c r="F555" i="3" s="1"/>
  <c r="M554" i="3"/>
  <c r="F554" i="3" s="1"/>
  <c r="M553" i="3"/>
  <c r="F553" i="3" s="1"/>
  <c r="M544" i="3"/>
  <c r="G544" i="3" s="1"/>
  <c r="M537" i="3"/>
  <c r="F537" i="3" s="1"/>
  <c r="M536" i="3"/>
  <c r="F536" i="3" s="1"/>
  <c r="M535" i="3"/>
  <c r="F535" i="3" s="1"/>
  <c r="M534" i="3"/>
  <c r="F534" i="3" s="1"/>
  <c r="M505" i="3"/>
  <c r="G505" i="3" s="1"/>
  <c r="M500" i="3"/>
  <c r="F500" i="3" s="1"/>
  <c r="M499" i="3"/>
  <c r="F499" i="3" s="1"/>
  <c r="M497" i="3"/>
  <c r="F497" i="3" s="1"/>
  <c r="M496" i="3"/>
  <c r="G496" i="3" s="1"/>
  <c r="M475" i="3"/>
  <c r="F475" i="3" s="1"/>
  <c r="M474" i="3"/>
  <c r="F474" i="3" s="1"/>
  <c r="M473" i="3"/>
  <c r="G473" i="3" s="1"/>
  <c r="M471" i="3"/>
  <c r="F471" i="3" s="1"/>
  <c r="M413" i="3"/>
  <c r="F413" i="3" s="1"/>
  <c r="M412" i="3"/>
  <c r="F412" i="3" s="1"/>
  <c r="M410" i="3"/>
  <c r="F410" i="3" s="1"/>
  <c r="M402" i="3"/>
  <c r="F402" i="3" s="1"/>
  <c r="M401" i="3"/>
  <c r="G401" i="3" s="1"/>
  <c r="M400" i="3"/>
  <c r="F400" i="3" s="1"/>
  <c r="M374" i="3"/>
  <c r="F374" i="3" s="1"/>
  <c r="M373" i="3"/>
  <c r="F373" i="3" s="1"/>
  <c r="M371" i="3"/>
  <c r="G371" i="3" s="1"/>
  <c r="M366" i="3"/>
  <c r="F366" i="3" s="1"/>
  <c r="M311" i="3"/>
  <c r="F311" i="3" s="1"/>
  <c r="M308" i="3"/>
  <c r="G308" i="3" s="1"/>
  <c r="M307" i="3"/>
  <c r="F307" i="3" s="1"/>
  <c r="M306" i="3"/>
  <c r="F306" i="3" s="1"/>
  <c r="M303" i="3"/>
  <c r="F303" i="3" s="1"/>
  <c r="M302" i="3"/>
  <c r="F302" i="3" s="1"/>
  <c r="M299" i="3"/>
  <c r="G299" i="3" s="1"/>
  <c r="M298" i="3"/>
  <c r="F298" i="3" s="1"/>
  <c r="M295" i="3"/>
  <c r="F295" i="3" s="1"/>
  <c r="M292" i="3"/>
  <c r="F292" i="3" s="1"/>
  <c r="M291" i="3"/>
  <c r="F291" i="3" s="1"/>
  <c r="M290" i="3"/>
  <c r="F290" i="3" s="1"/>
  <c r="M270" i="3"/>
  <c r="F270" i="3" s="1"/>
  <c r="M268" i="3"/>
  <c r="F268" i="3" s="1"/>
  <c r="M265" i="3"/>
  <c r="F265" i="3" s="1"/>
  <c r="M257" i="3"/>
  <c r="G257" i="3" s="1"/>
  <c r="M256" i="3"/>
  <c r="F256" i="3" s="1"/>
  <c r="M248" i="3"/>
  <c r="G248" i="3" s="1"/>
  <c r="M245" i="3"/>
  <c r="F245" i="3" s="1"/>
  <c r="M244" i="3"/>
  <c r="F244" i="3" s="1"/>
  <c r="M241" i="3"/>
  <c r="F241" i="3" s="1"/>
  <c r="M240" i="3"/>
  <c r="F240" i="3" s="1"/>
  <c r="M196" i="3"/>
  <c r="G196" i="3" s="1"/>
  <c r="M193" i="3"/>
  <c r="F193" i="3" s="1"/>
  <c r="M192" i="3"/>
  <c r="G192" i="3" s="1"/>
  <c r="M187" i="3"/>
  <c r="F187" i="3" s="1"/>
  <c r="M162" i="3"/>
  <c r="G162" i="3" s="1"/>
  <c r="M161" i="3"/>
  <c r="F161" i="3" s="1"/>
  <c r="M149" i="3"/>
  <c r="F149" i="3" s="1"/>
  <c r="M147" i="3"/>
  <c r="F147" i="3" s="1"/>
  <c r="M145" i="3"/>
  <c r="F145" i="3" s="1"/>
  <c r="M88" i="3"/>
  <c r="F88" i="3" s="1"/>
  <c r="M87" i="3"/>
  <c r="G87" i="3" s="1"/>
  <c r="M86" i="3"/>
  <c r="F86" i="3" s="1"/>
  <c r="M76" i="3"/>
  <c r="F76" i="3" s="1"/>
  <c r="M74" i="3"/>
  <c r="F74" i="3" s="1"/>
  <c r="M73" i="3"/>
  <c r="F73" i="3" s="1"/>
  <c r="M71" i="3"/>
  <c r="F71" i="3" s="1"/>
  <c r="M69" i="3"/>
  <c r="F69" i="3" s="1"/>
  <c r="M67" i="3"/>
  <c r="G67" i="3" s="1"/>
  <c r="M65" i="3"/>
  <c r="G65" i="3" s="1"/>
  <c r="M26" i="3"/>
  <c r="G26" i="3" s="1"/>
  <c r="M25" i="3"/>
  <c r="G25" i="3" s="1"/>
  <c r="G1038" i="3" l="1"/>
  <c r="F266" i="4"/>
  <c r="F683" i="4"/>
  <c r="F600" i="4"/>
  <c r="F940" i="3"/>
  <c r="G939" i="3"/>
  <c r="F938" i="3"/>
  <c r="F439" i="4"/>
  <c r="F438" i="4"/>
  <c r="F178" i="3"/>
  <c r="F981" i="3"/>
  <c r="F203" i="4"/>
  <c r="F201" i="4"/>
  <c r="F200" i="4"/>
  <c r="F182" i="3"/>
  <c r="F180" i="3"/>
  <c r="F175" i="3"/>
  <c r="G1039" i="3"/>
  <c r="G1040" i="3"/>
  <c r="G770" i="4"/>
  <c r="F477" i="4"/>
  <c r="F476" i="4"/>
  <c r="F475" i="4"/>
  <c r="F474" i="4"/>
  <c r="G470" i="4"/>
  <c r="F473" i="4"/>
  <c r="F472" i="4"/>
  <c r="F471" i="4"/>
  <c r="F469" i="4"/>
  <c r="F468" i="4"/>
  <c r="G45" i="4"/>
  <c r="G358" i="3"/>
  <c r="G237" i="3"/>
  <c r="G195" i="3"/>
  <c r="G58" i="3"/>
  <c r="G57" i="3"/>
  <c r="G56" i="3"/>
  <c r="G22" i="3"/>
  <c r="G27" i="3"/>
  <c r="G768" i="4"/>
  <c r="G158" i="4"/>
  <c r="G22" i="4"/>
  <c r="G445" i="3"/>
  <c r="G356" i="3"/>
  <c r="G64" i="3"/>
  <c r="G714" i="4"/>
  <c r="G712" i="4"/>
  <c r="G44" i="4"/>
  <c r="G16" i="4"/>
  <c r="G74" i="4"/>
  <c r="G187" i="4"/>
  <c r="G777" i="4"/>
  <c r="G847" i="4"/>
  <c r="G903" i="4"/>
  <c r="G711" i="4"/>
  <c r="G837" i="4"/>
  <c r="G989" i="4"/>
  <c r="G1081" i="3"/>
  <c r="G534" i="3"/>
  <c r="F721" i="3"/>
  <c r="F1324" i="3"/>
  <c r="G554" i="3"/>
  <c r="F1083" i="3"/>
  <c r="F1314" i="3"/>
  <c r="G991" i="4"/>
  <c r="G988" i="4"/>
  <c r="F986" i="4"/>
  <c r="G965" i="4"/>
  <c r="G964" i="4"/>
  <c r="F931" i="4"/>
  <c r="F928" i="4"/>
  <c r="F901" i="4"/>
  <c r="G884" i="4"/>
  <c r="F883" i="4"/>
  <c r="G834" i="4"/>
  <c r="G833" i="4"/>
  <c r="G816" i="4"/>
  <c r="G793" i="4"/>
  <c r="F792" i="4"/>
  <c r="G791" i="4"/>
  <c r="F790" i="4"/>
  <c r="G789" i="4"/>
  <c r="F786" i="4"/>
  <c r="G484" i="4"/>
  <c r="G485" i="4"/>
  <c r="G769" i="4"/>
  <c r="G516" i="4"/>
  <c r="G544" i="4"/>
  <c r="G578" i="4"/>
  <c r="F780" i="4"/>
  <c r="F779" i="4"/>
  <c r="G778" i="4"/>
  <c r="F776" i="4"/>
  <c r="G450" i="4"/>
  <c r="G586" i="4"/>
  <c r="G557" i="4"/>
  <c r="G180" i="4"/>
  <c r="G480" i="4"/>
  <c r="G322" i="4"/>
  <c r="G449" i="4"/>
  <c r="G775" i="4"/>
  <c r="G774" i="4"/>
  <c r="G745" i="4"/>
  <c r="F743" i="4"/>
  <c r="G740" i="4"/>
  <c r="G715" i="4"/>
  <c r="F611" i="4"/>
  <c r="G595" i="4"/>
  <c r="G593" i="4"/>
  <c r="G592" i="4"/>
  <c r="G590" i="4"/>
  <c r="F588" i="4"/>
  <c r="G573" i="4"/>
  <c r="G569" i="4"/>
  <c r="G556" i="4"/>
  <c r="G554" i="4"/>
  <c r="G543" i="4"/>
  <c r="G542" i="4"/>
  <c r="G541" i="4"/>
  <c r="G540" i="4"/>
  <c r="G539" i="4"/>
  <c r="G528" i="4"/>
  <c r="G527" i="4"/>
  <c r="G526" i="4"/>
  <c r="G515" i="4"/>
  <c r="G512" i="4"/>
  <c r="F510" i="4"/>
  <c r="G509" i="4"/>
  <c r="G508" i="4"/>
  <c r="G500" i="4"/>
  <c r="G495" i="4"/>
  <c r="G494" i="4"/>
  <c r="G481" i="4"/>
  <c r="G384" i="4"/>
  <c r="G383" i="4"/>
  <c r="G381" i="4"/>
  <c r="G380" i="4"/>
  <c r="G372" i="4"/>
  <c r="G365" i="4"/>
  <c r="G364" i="4"/>
  <c r="G363" i="4"/>
  <c r="G359" i="4"/>
  <c r="G358" i="4"/>
  <c r="G357" i="4"/>
  <c r="G335" i="4"/>
  <c r="G327" i="4"/>
  <c r="G317" i="4"/>
  <c r="F227" i="4"/>
  <c r="G224" i="4"/>
  <c r="G218" i="4"/>
  <c r="F217" i="4"/>
  <c r="G214" i="4"/>
  <c r="G213" i="4"/>
  <c r="G212" i="4"/>
  <c r="G198" i="4"/>
  <c r="F195" i="4"/>
  <c r="G194" i="4"/>
  <c r="G192" i="4"/>
  <c r="F190" i="4"/>
  <c r="G189" i="4"/>
  <c r="F188" i="4"/>
  <c r="G186" i="4"/>
  <c r="G185" i="4"/>
  <c r="G183" i="4"/>
  <c r="F182" i="4"/>
  <c r="G181" i="4"/>
  <c r="G155" i="4"/>
  <c r="G144" i="4"/>
  <c r="G142" i="4"/>
  <c r="G140" i="4"/>
  <c r="G112" i="4"/>
  <c r="F111" i="4"/>
  <c r="G77" i="4"/>
  <c r="G75" i="4"/>
  <c r="G72" i="4"/>
  <c r="G70" i="4"/>
  <c r="G67" i="4"/>
  <c r="G42" i="4"/>
  <c r="G23" i="4"/>
  <c r="G21" i="4"/>
  <c r="G20" i="4"/>
  <c r="G18" i="4"/>
  <c r="G17" i="4"/>
  <c r="G1348" i="3"/>
  <c r="G1346" i="3"/>
  <c r="G1345" i="3"/>
  <c r="F1325" i="3"/>
  <c r="G1312" i="3"/>
  <c r="G1310" i="3"/>
  <c r="G1300" i="3"/>
  <c r="G1299" i="3"/>
  <c r="G1288" i="3"/>
  <c r="G1287" i="3"/>
  <c r="G1284" i="3"/>
  <c r="G1280" i="3"/>
  <c r="G1279" i="3"/>
  <c r="G1278" i="3"/>
  <c r="G1277" i="3"/>
  <c r="G1273" i="3"/>
  <c r="G1262" i="3"/>
  <c r="G1260" i="3"/>
  <c r="G1235" i="3"/>
  <c r="G1234" i="3"/>
  <c r="G1233" i="3"/>
  <c r="G1223" i="3"/>
  <c r="G1220" i="3"/>
  <c r="G1219" i="3"/>
  <c r="G1218" i="3"/>
  <c r="F1200" i="3"/>
  <c r="G1199" i="3"/>
  <c r="G1177" i="3"/>
  <c r="G1175" i="3"/>
  <c r="G1174" i="3"/>
  <c r="G1173" i="3"/>
  <c r="G1172" i="3"/>
  <c r="F1171" i="3"/>
  <c r="G1155" i="3"/>
  <c r="G1151" i="3"/>
  <c r="G1149" i="3"/>
  <c r="G1148" i="3"/>
  <c r="G1147" i="3"/>
  <c r="G1138" i="3"/>
  <c r="G1134" i="3"/>
  <c r="G1133" i="3"/>
  <c r="G1112" i="3"/>
  <c r="G1087" i="3"/>
  <c r="G1086" i="3"/>
  <c r="G1084" i="3"/>
  <c r="G1082" i="3"/>
  <c r="F1070" i="3"/>
  <c r="G1024" i="3"/>
  <c r="F993" i="3"/>
  <c r="G974" i="3"/>
  <c r="G972" i="3"/>
  <c r="G971" i="3"/>
  <c r="G970" i="3"/>
  <c r="G969" i="3"/>
  <c r="G892" i="3"/>
  <c r="G760" i="3"/>
  <c r="G756" i="3"/>
  <c r="G755" i="3"/>
  <c r="F732" i="3"/>
  <c r="F725" i="3"/>
  <c r="G720" i="3"/>
  <c r="G710" i="3"/>
  <c r="G692" i="3"/>
  <c r="F691" i="3"/>
  <c r="F644" i="3"/>
  <c r="F643" i="3"/>
  <c r="F615" i="3"/>
  <c r="G604" i="3"/>
  <c r="G603" i="3"/>
  <c r="G600" i="3"/>
  <c r="G599" i="3"/>
  <c r="G596" i="3"/>
  <c r="F595" i="3"/>
  <c r="G592" i="3"/>
  <c r="F591" i="3"/>
  <c r="G587" i="3"/>
  <c r="G586" i="3"/>
  <c r="G558" i="3"/>
  <c r="G555" i="3"/>
  <c r="G553" i="3"/>
  <c r="F544" i="3"/>
  <c r="G537" i="3"/>
  <c r="G536" i="3"/>
  <c r="G535" i="3"/>
  <c r="F505" i="3"/>
  <c r="G500" i="3"/>
  <c r="G499" i="3"/>
  <c r="G497" i="3"/>
  <c r="F496" i="3"/>
  <c r="G475" i="3"/>
  <c r="G474" i="3"/>
  <c r="F473" i="3"/>
  <c r="G471" i="3"/>
  <c r="G413" i="3"/>
  <c r="G412" i="3"/>
  <c r="G410" i="3"/>
  <c r="G402" i="3"/>
  <c r="F401" i="3"/>
  <c r="G400" i="3"/>
  <c r="G374" i="3"/>
  <c r="G373" i="3"/>
  <c r="F371" i="3"/>
  <c r="G366" i="3"/>
  <c r="G311" i="3"/>
  <c r="F308" i="3"/>
  <c r="G307" i="3"/>
  <c r="G306" i="3"/>
  <c r="G303" i="3"/>
  <c r="G302" i="3"/>
  <c r="F299" i="3"/>
  <c r="G298" i="3"/>
  <c r="G295" i="3"/>
  <c r="G292" i="3"/>
  <c r="G291" i="3"/>
  <c r="G290" i="3"/>
  <c r="G270" i="3"/>
  <c r="G268" i="3"/>
  <c r="G265" i="3"/>
  <c r="F257" i="3"/>
  <c r="G256" i="3"/>
  <c r="F248" i="3"/>
  <c r="G245" i="3"/>
  <c r="G244" i="3"/>
  <c r="G241" i="3"/>
  <c r="G240" i="3"/>
  <c r="F196" i="3"/>
  <c r="G193" i="3"/>
  <c r="F192" i="3"/>
  <c r="G187" i="3"/>
  <c r="F162" i="3"/>
  <c r="G161" i="3"/>
  <c r="G149" i="3"/>
  <c r="G147" i="3"/>
  <c r="G145" i="3"/>
  <c r="G88" i="3"/>
  <c r="F87" i="3"/>
  <c r="G86" i="3"/>
  <c r="G76" i="3"/>
  <c r="G74" i="3"/>
  <c r="G73" i="3"/>
  <c r="G71" i="3"/>
  <c r="G69" i="3"/>
  <c r="F67" i="3"/>
  <c r="F65" i="3"/>
  <c r="F26" i="3"/>
  <c r="F25" i="3"/>
  <c r="M798" i="3"/>
  <c r="G798" i="3" s="1"/>
  <c r="M797" i="3"/>
  <c r="G797" i="3" s="1"/>
  <c r="M422" i="4"/>
  <c r="F422" i="4" s="1"/>
  <c r="M421" i="4"/>
  <c r="F421" i="4" s="1"/>
  <c r="M860" i="3"/>
  <c r="F860" i="3" s="1"/>
  <c r="M714" i="3"/>
  <c r="G714" i="3" s="1"/>
  <c r="M421" i="3"/>
  <c r="F421" i="3" s="1"/>
  <c r="M435" i="3"/>
  <c r="F435" i="3" s="1"/>
  <c r="M444" i="3"/>
  <c r="F444" i="3" s="1"/>
  <c r="F798" i="3" l="1"/>
  <c r="F797" i="3"/>
  <c r="G422" i="4"/>
  <c r="G421" i="4"/>
  <c r="G860" i="3"/>
  <c r="F714" i="3"/>
  <c r="G421" i="3"/>
  <c r="G435" i="3"/>
  <c r="G444" i="3"/>
  <c r="M676" i="3" l="1"/>
  <c r="F676" i="3" s="1"/>
  <c r="M675" i="3"/>
  <c r="F675" i="3" s="1"/>
  <c r="M842" i="4"/>
  <c r="F842" i="4" s="1"/>
  <c r="F134" i="8"/>
  <c r="M517" i="3"/>
  <c r="F517" i="3" s="1"/>
  <c r="M329" i="3"/>
  <c r="F329" i="3" s="1"/>
  <c r="M170" i="4"/>
  <c r="F170" i="4" s="1"/>
  <c r="M177" i="4"/>
  <c r="F177" i="4" s="1"/>
  <c r="M159" i="4"/>
  <c r="F159" i="4" s="1"/>
  <c r="M172" i="4"/>
  <c r="F172" i="4" s="1"/>
  <c r="M217" i="3"/>
  <c r="F217" i="3" s="1"/>
  <c r="M1308" i="3"/>
  <c r="F1308" i="3" s="1"/>
  <c r="M911" i="4"/>
  <c r="F911" i="4" s="1"/>
  <c r="M910" i="4"/>
  <c r="G910" i="4" s="1"/>
  <c r="M724" i="3"/>
  <c r="F724" i="3" s="1"/>
  <c r="F73" i="8"/>
  <c r="M330" i="3"/>
  <c r="G330" i="3" s="1"/>
  <c r="M331" i="3"/>
  <c r="F331" i="3" s="1"/>
  <c r="G675" i="3" l="1"/>
  <c r="G676" i="3"/>
  <c r="G842" i="4"/>
  <c r="G517" i="3"/>
  <c r="G170" i="4"/>
  <c r="G329" i="3"/>
  <c r="G177" i="4"/>
  <c r="G159" i="4"/>
  <c r="G172" i="4"/>
  <c r="G217" i="3"/>
  <c r="G1308" i="3"/>
  <c r="G911" i="4"/>
  <c r="F910" i="4"/>
  <c r="G724" i="3"/>
  <c r="F330" i="3"/>
  <c r="G331" i="3"/>
  <c r="M608" i="4"/>
  <c r="F608" i="4" s="1"/>
  <c r="M607" i="4"/>
  <c r="F607" i="4" s="1"/>
  <c r="M339" i="4"/>
  <c r="F339" i="4" s="1"/>
  <c r="F62" i="8"/>
  <c r="F61" i="8"/>
  <c r="F59" i="8"/>
  <c r="M781" i="3"/>
  <c r="F781" i="3" s="1"/>
  <c r="M745" i="3"/>
  <c r="F745" i="3" s="1"/>
  <c r="M406" i="4"/>
  <c r="F406" i="4" s="1"/>
  <c r="M747" i="3"/>
  <c r="F747" i="3" s="1"/>
  <c r="M602" i="4"/>
  <c r="F602" i="4" s="1"/>
  <c r="M125" i="3"/>
  <c r="F125" i="3" s="1"/>
  <c r="M1000" i="3"/>
  <c r="F1000" i="3" s="1"/>
  <c r="M316" i="3"/>
  <c r="F316" i="3" s="1"/>
  <c r="M601" i="4"/>
  <c r="F601" i="4" s="1"/>
  <c r="M573" i="3"/>
  <c r="F573" i="3" s="1"/>
  <c r="M639" i="4"/>
  <c r="F639" i="4" s="1"/>
  <c r="M828" i="4"/>
  <c r="F828" i="4" s="1"/>
  <c r="G607" i="4" l="1"/>
  <c r="G608" i="4"/>
  <c r="G339" i="4"/>
  <c r="G781" i="3"/>
  <c r="G745" i="3"/>
  <c r="G406" i="4"/>
  <c r="G747" i="3"/>
  <c r="G602" i="4"/>
  <c r="G125" i="3"/>
  <c r="G1000" i="3"/>
  <c r="G316" i="3"/>
  <c r="G601" i="4"/>
  <c r="G573" i="3"/>
  <c r="G639" i="4"/>
  <c r="G828" i="4"/>
  <c r="M678" i="4"/>
  <c r="F678" i="4" s="1"/>
  <c r="G678" i="4" l="1"/>
  <c r="M448" i="3"/>
  <c r="F448" i="3" s="1"/>
  <c r="G448" i="3" l="1"/>
  <c r="M1078" i="3"/>
  <c r="F1078" i="3" s="1"/>
  <c r="G1078" i="3" l="1"/>
  <c r="M157" i="4"/>
  <c r="F157" i="4" s="1"/>
  <c r="M762" i="3"/>
  <c r="F762" i="3" s="1"/>
  <c r="M746" i="3"/>
  <c r="F746" i="3" s="1"/>
  <c r="G157" i="4" l="1"/>
  <c r="G762" i="3"/>
  <c r="G746" i="3"/>
  <c r="M969" i="4"/>
  <c r="G969" i="4" s="1"/>
  <c r="F969" i="4" l="1"/>
  <c r="M702" i="4"/>
  <c r="F702" i="4" s="1"/>
  <c r="G702" i="4" l="1"/>
  <c r="M430" i="4" l="1"/>
  <c r="F430" i="4" s="1"/>
  <c r="G430" i="4" l="1"/>
  <c r="M420" i="4"/>
  <c r="F420" i="4" s="1"/>
  <c r="G420" i="4" l="1"/>
  <c r="M959" i="3" l="1"/>
  <c r="F959" i="3" s="1"/>
  <c r="M565" i="3"/>
  <c r="F565" i="3" s="1"/>
  <c r="G959" i="3" l="1"/>
  <c r="G565" i="3"/>
  <c r="M644" i="4" l="1"/>
  <c r="F644" i="4" s="1"/>
  <c r="G644" i="4" l="1"/>
  <c r="M851" i="4"/>
  <c r="G851" i="4" s="1"/>
  <c r="F851" i="4" l="1"/>
  <c r="M213" i="3" l="1"/>
  <c r="F213" i="3" s="1"/>
  <c r="M335" i="3"/>
  <c r="F335" i="3" s="1"/>
  <c r="G335" i="3" l="1"/>
  <c r="M344" i="3" l="1"/>
  <c r="F344" i="3" s="1"/>
  <c r="G344" i="3" l="1"/>
  <c r="M460" i="4"/>
  <c r="F460" i="4" s="1"/>
  <c r="M459" i="4"/>
  <c r="G459" i="4" s="1"/>
  <c r="M508" i="3"/>
  <c r="G508" i="3" s="1"/>
  <c r="F508" i="3" l="1"/>
  <c r="G460" i="4"/>
  <c r="F459" i="4"/>
  <c r="M276" i="3"/>
  <c r="F276" i="3" s="1"/>
  <c r="G276" i="3" l="1"/>
  <c r="M850" i="4"/>
  <c r="F850" i="4" s="1"/>
  <c r="G850" i="4" l="1"/>
  <c r="M1216" i="3" l="1"/>
  <c r="F1216" i="3" s="1"/>
  <c r="M1215" i="3"/>
  <c r="F1215" i="3" s="1"/>
  <c r="M104" i="3"/>
  <c r="F104" i="3" s="1"/>
  <c r="G1216" i="3" l="1"/>
  <c r="G1215" i="3"/>
  <c r="G104" i="3"/>
  <c r="M875" i="4" l="1"/>
  <c r="F875" i="4" s="1"/>
  <c r="M874" i="4"/>
  <c r="F874" i="4" s="1"/>
  <c r="M1194" i="3"/>
  <c r="F1194" i="3" s="1"/>
  <c r="M1193" i="3"/>
  <c r="F1193" i="3" s="1"/>
  <c r="G875" i="4" l="1"/>
  <c r="G874" i="4"/>
  <c r="G1194" i="3"/>
  <c r="G1193" i="3"/>
  <c r="M64" i="4"/>
  <c r="F64" i="4" s="1"/>
  <c r="G64" i="4" l="1"/>
  <c r="M370" i="4"/>
  <c r="F370" i="4" s="1"/>
  <c r="G370" i="4" l="1"/>
  <c r="M823" i="4"/>
  <c r="G823" i="4" s="1"/>
  <c r="F823" i="4" l="1"/>
  <c r="M775" i="3" l="1"/>
  <c r="G775" i="3" s="1"/>
  <c r="F775" i="3" l="1"/>
  <c r="F97" i="8"/>
  <c r="F65" i="8"/>
  <c r="M5" i="4" l="1"/>
  <c r="F5" i="4" s="1"/>
  <c r="M6" i="4"/>
  <c r="F6" i="4" s="1"/>
  <c r="M7" i="4"/>
  <c r="M8" i="4"/>
  <c r="G8" i="4" s="1"/>
  <c r="M9" i="4"/>
  <c r="F9" i="4" s="1"/>
  <c r="M10" i="4"/>
  <c r="F10" i="4" s="1"/>
  <c r="M11" i="4"/>
  <c r="M12" i="4"/>
  <c r="G12" i="4" s="1"/>
  <c r="M13" i="4"/>
  <c r="F13" i="4" s="1"/>
  <c r="M14" i="4"/>
  <c r="M15" i="4"/>
  <c r="M24" i="4"/>
  <c r="G24" i="4" s="1"/>
  <c r="M25" i="4"/>
  <c r="F25" i="4" s="1"/>
  <c r="M26" i="4"/>
  <c r="F26" i="4" s="1"/>
  <c r="M27" i="4"/>
  <c r="G27" i="4" s="1"/>
  <c r="M28" i="4"/>
  <c r="M29" i="4"/>
  <c r="M30" i="4"/>
  <c r="M31" i="4"/>
  <c r="F31" i="4" s="1"/>
  <c r="M32" i="4"/>
  <c r="F32" i="4" s="1"/>
  <c r="M33" i="4"/>
  <c r="M34" i="4"/>
  <c r="M35" i="4"/>
  <c r="M36" i="4"/>
  <c r="M37" i="4"/>
  <c r="G37" i="4" s="1"/>
  <c r="M38" i="4"/>
  <c r="F38" i="4" s="1"/>
  <c r="M39" i="4"/>
  <c r="F39" i="4" s="1"/>
  <c r="M40" i="4"/>
  <c r="M41" i="4"/>
  <c r="M43" i="4"/>
  <c r="F43" i="4" s="1"/>
  <c r="M47" i="4"/>
  <c r="F47" i="4" s="1"/>
  <c r="M48" i="4"/>
  <c r="M49" i="4"/>
  <c r="M50" i="4"/>
  <c r="M51" i="4"/>
  <c r="M52" i="4"/>
  <c r="M53" i="4"/>
  <c r="M54" i="4"/>
  <c r="G54" i="4" s="1"/>
  <c r="M55" i="4"/>
  <c r="F55" i="4" s="1"/>
  <c r="M56" i="4"/>
  <c r="F56" i="4" s="1"/>
  <c r="M57" i="4"/>
  <c r="M58" i="4"/>
  <c r="G58" i="4" s="1"/>
  <c r="M59" i="4"/>
  <c r="M60" i="4"/>
  <c r="M61" i="4"/>
  <c r="G61" i="4" s="1"/>
  <c r="M62" i="4"/>
  <c r="F62" i="4" s="1"/>
  <c r="M63" i="4"/>
  <c r="F63" i="4" s="1"/>
  <c r="M79" i="4"/>
  <c r="M80" i="4"/>
  <c r="F80" i="4" s="1"/>
  <c r="M81" i="4"/>
  <c r="M82" i="4"/>
  <c r="M83" i="4"/>
  <c r="G83" i="4" s="1"/>
  <c r="M84" i="4"/>
  <c r="F84" i="4" s="1"/>
  <c r="M85" i="4"/>
  <c r="F85" i="4" s="1"/>
  <c r="M86" i="4"/>
  <c r="M87" i="4"/>
  <c r="G87" i="4" s="1"/>
  <c r="M88" i="4"/>
  <c r="M89" i="4"/>
  <c r="F89" i="4" s="1"/>
  <c r="M90" i="4"/>
  <c r="M91" i="4"/>
  <c r="M92" i="4"/>
  <c r="F92" i="4" s="1"/>
  <c r="M93" i="4"/>
  <c r="M94" i="4"/>
  <c r="M95" i="4"/>
  <c r="F95" i="4" s="1"/>
  <c r="M96" i="4"/>
  <c r="F96" i="4" s="1"/>
  <c r="M97" i="4"/>
  <c r="M98" i="4"/>
  <c r="G98" i="4" s="1"/>
  <c r="M99" i="4"/>
  <c r="G99" i="4" s="1"/>
  <c r="M100" i="4"/>
  <c r="M101" i="4"/>
  <c r="F101" i="4" s="1"/>
  <c r="M102" i="4"/>
  <c r="M103" i="4"/>
  <c r="M107" i="4"/>
  <c r="M108" i="4"/>
  <c r="F108" i="4" s="1"/>
  <c r="M109" i="4"/>
  <c r="M110" i="4"/>
  <c r="M115" i="4"/>
  <c r="F115" i="4" s="1"/>
  <c r="M116" i="4"/>
  <c r="M117" i="4"/>
  <c r="F117" i="4" s="1"/>
  <c r="M118" i="4"/>
  <c r="F118" i="4" s="1"/>
  <c r="M120" i="4"/>
  <c r="M121" i="4"/>
  <c r="G121" i="4" s="1"/>
  <c r="M122" i="4"/>
  <c r="M124" i="4"/>
  <c r="F124" i="4" s="1"/>
  <c r="M125" i="4"/>
  <c r="F125" i="4" s="1"/>
  <c r="M126" i="4"/>
  <c r="F126" i="4" s="1"/>
  <c r="M127" i="4"/>
  <c r="M128" i="4"/>
  <c r="G128" i="4" s="1"/>
  <c r="M129" i="4"/>
  <c r="F129" i="4" s="1"/>
  <c r="M130" i="4"/>
  <c r="F130" i="4" s="1"/>
  <c r="M131" i="4"/>
  <c r="M132" i="4"/>
  <c r="G132" i="4" s="1"/>
  <c r="M133" i="4"/>
  <c r="M134" i="4"/>
  <c r="F134" i="4" s="1"/>
  <c r="M135" i="4"/>
  <c r="M154" i="4"/>
  <c r="M156" i="4"/>
  <c r="M160" i="4"/>
  <c r="F160" i="4" s="1"/>
  <c r="M161" i="4"/>
  <c r="M162" i="4"/>
  <c r="G162" i="4" s="1"/>
  <c r="M163" i="4"/>
  <c r="F163" i="4" s="1"/>
  <c r="M164" i="4"/>
  <c r="F164" i="4" s="1"/>
  <c r="M166" i="4"/>
  <c r="M167" i="4"/>
  <c r="G167" i="4" s="1"/>
  <c r="M168" i="4"/>
  <c r="M169" i="4"/>
  <c r="F169" i="4" s="1"/>
  <c r="M171" i="4"/>
  <c r="M173" i="4"/>
  <c r="F173" i="4" s="1"/>
  <c r="M174" i="4"/>
  <c r="M175" i="4"/>
  <c r="M176" i="4"/>
  <c r="G176" i="4" s="1"/>
  <c r="M178" i="4"/>
  <c r="G178" i="4" s="1"/>
  <c r="M179" i="4"/>
  <c r="F179" i="4" s="1"/>
  <c r="M196" i="4"/>
  <c r="F196" i="4" s="1"/>
  <c r="M197" i="4"/>
  <c r="M211" i="4"/>
  <c r="F211" i="4" s="1"/>
  <c r="M215" i="4"/>
  <c r="M225" i="4"/>
  <c r="G225" i="4" s="1"/>
  <c r="M226" i="4"/>
  <c r="F226" i="4" s="1"/>
  <c r="M228" i="4"/>
  <c r="M229" i="4"/>
  <c r="F229" i="4" s="1"/>
  <c r="M230" i="4"/>
  <c r="F230" i="4" s="1"/>
  <c r="M231" i="4"/>
  <c r="G231" i="4" s="1"/>
  <c r="M232" i="4"/>
  <c r="M233" i="4"/>
  <c r="F233" i="4" s="1"/>
  <c r="M234" i="4"/>
  <c r="F234" i="4" s="1"/>
  <c r="M235" i="4"/>
  <c r="G235" i="4" s="1"/>
  <c r="M236" i="4"/>
  <c r="F236" i="4" s="1"/>
  <c r="M237" i="4"/>
  <c r="M240" i="4"/>
  <c r="M242" i="4"/>
  <c r="F242" i="4" s="1"/>
  <c r="M243" i="4"/>
  <c r="F243" i="4" s="1"/>
  <c r="M244" i="4"/>
  <c r="G244" i="4" s="1"/>
  <c r="M245" i="4"/>
  <c r="F245" i="4" s="1"/>
  <c r="M246" i="4"/>
  <c r="F246" i="4" s="1"/>
  <c r="M247" i="4"/>
  <c r="M248" i="4"/>
  <c r="F248" i="4" s="1"/>
  <c r="M249" i="4"/>
  <c r="F249" i="4" s="1"/>
  <c r="M250" i="4"/>
  <c r="G250" i="4" s="1"/>
  <c r="M251" i="4"/>
  <c r="G251" i="4" s="1"/>
  <c r="M252" i="4"/>
  <c r="M255" i="4"/>
  <c r="M256" i="4"/>
  <c r="G256" i="4" s="1"/>
  <c r="M264" i="4"/>
  <c r="G264" i="4" s="1"/>
  <c r="M265" i="4"/>
  <c r="F265" i="4" s="1"/>
  <c r="M267" i="4"/>
  <c r="F267" i="4" s="1"/>
  <c r="M268" i="4"/>
  <c r="G268" i="4" s="1"/>
  <c r="M269" i="4"/>
  <c r="G269" i="4" s="1"/>
  <c r="M270" i="4"/>
  <c r="G270" i="4" s="1"/>
  <c r="M271" i="4"/>
  <c r="F271" i="4" s="1"/>
  <c r="M272" i="4"/>
  <c r="G272" i="4" s="1"/>
  <c r="M273" i="4"/>
  <c r="M274" i="4"/>
  <c r="F274" i="4" s="1"/>
  <c r="M275" i="4"/>
  <c r="F275" i="4" s="1"/>
  <c r="M276" i="4"/>
  <c r="G276" i="4" s="1"/>
  <c r="M277" i="4"/>
  <c r="F277" i="4" s="1"/>
  <c r="M278" i="4"/>
  <c r="F278" i="4" s="1"/>
  <c r="M279" i="4"/>
  <c r="G279" i="4" s="1"/>
  <c r="M280" i="4"/>
  <c r="M281" i="4"/>
  <c r="F281" i="4" s="1"/>
  <c r="M282" i="4"/>
  <c r="F282" i="4" s="1"/>
  <c r="M283" i="4"/>
  <c r="G283" i="4" s="1"/>
  <c r="M284" i="4"/>
  <c r="G284" i="4" s="1"/>
  <c r="M285" i="4"/>
  <c r="F285" i="4" s="1"/>
  <c r="M286" i="4"/>
  <c r="F286" i="4" s="1"/>
  <c r="M287" i="4"/>
  <c r="M288" i="4"/>
  <c r="M289" i="4"/>
  <c r="F289" i="4" s="1"/>
  <c r="M290" i="4"/>
  <c r="G290" i="4" s="1"/>
  <c r="M291" i="4"/>
  <c r="G291" i="4" s="1"/>
  <c r="M292" i="4"/>
  <c r="M293" i="4"/>
  <c r="G293" i="4" s="1"/>
  <c r="M294" i="4"/>
  <c r="M295" i="4"/>
  <c r="F295" i="4" s="1"/>
  <c r="M296" i="4"/>
  <c r="F296" i="4" s="1"/>
  <c r="M297" i="4"/>
  <c r="G297" i="4" s="1"/>
  <c r="M298" i="4"/>
  <c r="G298" i="4" s="1"/>
  <c r="M299" i="4"/>
  <c r="G299" i="4" s="1"/>
  <c r="M300" i="4"/>
  <c r="F300" i="4" s="1"/>
  <c r="M301" i="4"/>
  <c r="M302" i="4"/>
  <c r="F302" i="4" s="1"/>
  <c r="M303" i="4"/>
  <c r="F303" i="4" s="1"/>
  <c r="M304" i="4"/>
  <c r="G304" i="4" s="1"/>
  <c r="M305" i="4"/>
  <c r="M306" i="4"/>
  <c r="F306" i="4" s="1"/>
  <c r="M307" i="4"/>
  <c r="F307" i="4" s="1"/>
  <c r="M308" i="4"/>
  <c r="M309" i="4"/>
  <c r="M310" i="4"/>
  <c r="F310" i="4" s="1"/>
  <c r="M311" i="4"/>
  <c r="F311" i="4" s="1"/>
  <c r="M312" i="4"/>
  <c r="G312" i="4" s="1"/>
  <c r="M313" i="4"/>
  <c r="M314" i="4"/>
  <c r="M315" i="4"/>
  <c r="G315" i="4" s="1"/>
  <c r="M318" i="4"/>
  <c r="M319" i="4"/>
  <c r="F319" i="4" s="1"/>
  <c r="M320" i="4"/>
  <c r="F320" i="4" s="1"/>
  <c r="M321" i="4"/>
  <c r="M323" i="4"/>
  <c r="M324" i="4"/>
  <c r="M325" i="4"/>
  <c r="M326" i="4"/>
  <c r="M328" i="4"/>
  <c r="F328" i="4" s="1"/>
  <c r="M329" i="4"/>
  <c r="F329" i="4" s="1"/>
  <c r="M330" i="4"/>
  <c r="M331" i="4"/>
  <c r="F331" i="4" s="1"/>
  <c r="M332" i="4"/>
  <c r="M333" i="4"/>
  <c r="M334" i="4"/>
  <c r="M337" i="4"/>
  <c r="F337" i="4" s="1"/>
  <c r="M340" i="4"/>
  <c r="F340" i="4" s="1"/>
  <c r="M341" i="4"/>
  <c r="M342" i="4"/>
  <c r="M343" i="4"/>
  <c r="F343" i="4" s="1"/>
  <c r="M344" i="4"/>
  <c r="M345" i="4"/>
  <c r="F345" i="4" s="1"/>
  <c r="M346" i="4"/>
  <c r="M347" i="4"/>
  <c r="F347" i="4" s="1"/>
  <c r="M348" i="4"/>
  <c r="F348" i="4" s="1"/>
  <c r="M349" i="4"/>
  <c r="M350" i="4"/>
  <c r="M351" i="4"/>
  <c r="F351" i="4" s="1"/>
  <c r="M352" i="4"/>
  <c r="M353" i="4"/>
  <c r="M354" i="4"/>
  <c r="M355" i="4"/>
  <c r="M361" i="4"/>
  <c r="M362" i="4"/>
  <c r="M366" i="4"/>
  <c r="F366" i="4" s="1"/>
  <c r="M367" i="4"/>
  <c r="F367" i="4" s="1"/>
  <c r="M368" i="4"/>
  <c r="F368" i="4" s="1"/>
  <c r="M369" i="4"/>
  <c r="F369" i="4" s="1"/>
  <c r="M371" i="4"/>
  <c r="M373" i="4"/>
  <c r="M374" i="4"/>
  <c r="F374" i="4" s="1"/>
  <c r="M375" i="4"/>
  <c r="G375" i="4" s="1"/>
  <c r="M376" i="4"/>
  <c r="M377" i="4"/>
  <c r="M378" i="4"/>
  <c r="F378" i="4" s="1"/>
  <c r="M379" i="4"/>
  <c r="F379" i="4" s="1"/>
  <c r="M386" i="4"/>
  <c r="M387" i="4"/>
  <c r="F387" i="4" s="1"/>
  <c r="M388" i="4"/>
  <c r="F388" i="4" s="1"/>
  <c r="M389" i="4"/>
  <c r="M390" i="4"/>
  <c r="G390" i="4" s="1"/>
  <c r="M391" i="4"/>
  <c r="G391" i="4" s="1"/>
  <c r="M392" i="4"/>
  <c r="M393" i="4"/>
  <c r="M394" i="4"/>
  <c r="M395" i="4"/>
  <c r="M396" i="4"/>
  <c r="M397" i="4"/>
  <c r="M398" i="4"/>
  <c r="M399" i="4"/>
  <c r="M400" i="4"/>
  <c r="F400" i="4" s="1"/>
  <c r="M401" i="4"/>
  <c r="M402" i="4"/>
  <c r="M403" i="4"/>
  <c r="M404" i="4"/>
  <c r="M405" i="4"/>
  <c r="M407" i="4"/>
  <c r="M408" i="4"/>
  <c r="G408" i="4" s="1"/>
  <c r="M409" i="4"/>
  <c r="M410" i="4"/>
  <c r="M411" i="4"/>
  <c r="G411" i="4" s="1"/>
  <c r="M412" i="4"/>
  <c r="M413" i="4"/>
  <c r="M414" i="4"/>
  <c r="M415" i="4"/>
  <c r="M416" i="4"/>
  <c r="F416" i="4" s="1"/>
  <c r="M417" i="4"/>
  <c r="M418" i="4"/>
  <c r="M419" i="4"/>
  <c r="M423" i="4"/>
  <c r="G423" i="4" s="1"/>
  <c r="M424" i="4"/>
  <c r="M425" i="4"/>
  <c r="M426" i="4"/>
  <c r="F426" i="4" s="1"/>
  <c r="M427" i="4"/>
  <c r="M428" i="4"/>
  <c r="M429" i="4"/>
  <c r="F429" i="4" s="1"/>
  <c r="M431" i="4"/>
  <c r="F431" i="4" s="1"/>
  <c r="M432" i="4"/>
  <c r="F432" i="4" s="1"/>
  <c r="M433" i="4"/>
  <c r="G433" i="4" s="1"/>
  <c r="M434" i="4"/>
  <c r="G434" i="4" s="1"/>
  <c r="M435" i="4"/>
  <c r="F435" i="4" s="1"/>
  <c r="M436" i="4"/>
  <c r="M437" i="4"/>
  <c r="F437" i="4" s="1"/>
  <c r="M441" i="4"/>
  <c r="M442" i="4"/>
  <c r="F442" i="4" s="1"/>
  <c r="M443" i="4"/>
  <c r="M444" i="4"/>
  <c r="G444" i="4" s="1"/>
  <c r="M446" i="4"/>
  <c r="M447" i="4"/>
  <c r="M448" i="4"/>
  <c r="G448" i="4" s="1"/>
  <c r="M452" i="4"/>
  <c r="M453" i="4"/>
  <c r="M454" i="4"/>
  <c r="M455" i="4"/>
  <c r="M456" i="4"/>
  <c r="F456" i="4" s="1"/>
  <c r="M457" i="4"/>
  <c r="M458" i="4"/>
  <c r="G458" i="4" s="1"/>
  <c r="M461" i="4"/>
  <c r="M462" i="4"/>
  <c r="M463" i="4"/>
  <c r="G463" i="4" s="1"/>
  <c r="M464" i="4"/>
  <c r="M465" i="4"/>
  <c r="M466" i="4"/>
  <c r="G466" i="4" s="1"/>
  <c r="M467" i="4"/>
  <c r="M479" i="4"/>
  <c r="M487" i="4"/>
  <c r="M488" i="4"/>
  <c r="M489" i="4"/>
  <c r="G489" i="4" s="1"/>
  <c r="M490" i="4"/>
  <c r="M491" i="4"/>
  <c r="G491" i="4" s="1"/>
  <c r="M492" i="4"/>
  <c r="G492" i="4" s="1"/>
  <c r="M496" i="4"/>
  <c r="M497" i="4"/>
  <c r="M498" i="4"/>
  <c r="F498" i="4" s="1"/>
  <c r="M499" i="4"/>
  <c r="M501" i="4"/>
  <c r="M502" i="4"/>
  <c r="F502" i="4" s="1"/>
  <c r="M503" i="4"/>
  <c r="M504" i="4"/>
  <c r="F504" i="4" s="1"/>
  <c r="M505" i="4"/>
  <c r="M506" i="4"/>
  <c r="M513" i="4"/>
  <c r="G513" i="4" s="1"/>
  <c r="M517" i="4"/>
  <c r="F517" i="4" s="1"/>
  <c r="M518" i="4"/>
  <c r="F518" i="4" s="1"/>
  <c r="M519" i="4"/>
  <c r="F519" i="4" s="1"/>
  <c r="M520" i="4"/>
  <c r="M521" i="4"/>
  <c r="F521" i="4" s="1"/>
  <c r="M522" i="4"/>
  <c r="G522" i="4" s="1"/>
  <c r="M523" i="4"/>
  <c r="F523" i="4" s="1"/>
  <c r="M524" i="4"/>
  <c r="G524" i="4" s="1"/>
  <c r="M525" i="4"/>
  <c r="M531" i="4"/>
  <c r="M532" i="4"/>
  <c r="F532" i="4" s="1"/>
  <c r="M533" i="4"/>
  <c r="M534" i="4"/>
  <c r="M535" i="4"/>
  <c r="G535" i="4" s="1"/>
  <c r="M536" i="4"/>
  <c r="F536" i="4" s="1"/>
  <c r="M537" i="4"/>
  <c r="F537" i="4" s="1"/>
  <c r="M545" i="4"/>
  <c r="F545" i="4" s="1"/>
  <c r="M548" i="4"/>
  <c r="M549" i="4"/>
  <c r="F549" i="4" s="1"/>
  <c r="M550" i="4"/>
  <c r="G550" i="4" s="1"/>
  <c r="M551" i="4"/>
  <c r="F551" i="4" s="1"/>
  <c r="M552" i="4"/>
  <c r="G552" i="4" s="1"/>
  <c r="M555" i="4"/>
  <c r="M558" i="4"/>
  <c r="M559" i="4"/>
  <c r="M560" i="4"/>
  <c r="G560" i="4" s="1"/>
  <c r="M561" i="4"/>
  <c r="F561" i="4" s="1"/>
  <c r="M562" i="4"/>
  <c r="M563" i="4"/>
  <c r="M564" i="4"/>
  <c r="G564" i="4" s="1"/>
  <c r="M565" i="4"/>
  <c r="M566" i="4"/>
  <c r="M567" i="4"/>
  <c r="M568" i="4"/>
  <c r="M570" i="4"/>
  <c r="G570" i="4" s="1"/>
  <c r="M571" i="4"/>
  <c r="G571" i="4" s="1"/>
  <c r="M572" i="4"/>
  <c r="M574" i="4"/>
  <c r="M575" i="4"/>
  <c r="M576" i="4"/>
  <c r="M577" i="4"/>
  <c r="M579" i="4"/>
  <c r="M580" i="4"/>
  <c r="M581" i="4"/>
  <c r="G581" i="4" s="1"/>
  <c r="M582" i="4"/>
  <c r="M583" i="4"/>
  <c r="M584" i="4"/>
  <c r="M585" i="4"/>
  <c r="M589" i="4"/>
  <c r="M591" i="4"/>
  <c r="G591" i="4" s="1"/>
  <c r="M596" i="4"/>
  <c r="M597" i="4"/>
  <c r="M598" i="4"/>
  <c r="G598" i="4" s="1"/>
  <c r="M599" i="4"/>
  <c r="M603" i="4"/>
  <c r="M604" i="4"/>
  <c r="M605" i="4"/>
  <c r="G605" i="4" s="1"/>
  <c r="M606" i="4"/>
  <c r="G606" i="4" s="1"/>
  <c r="M612" i="4"/>
  <c r="F612" i="4" s="1"/>
  <c r="M613" i="4"/>
  <c r="G613" i="4" s="1"/>
  <c r="M614" i="4"/>
  <c r="G614" i="4" s="1"/>
  <c r="M615" i="4"/>
  <c r="F615" i="4" s="1"/>
  <c r="M616" i="4"/>
  <c r="G616" i="4" s="1"/>
  <c r="M617" i="4"/>
  <c r="F617" i="4" s="1"/>
  <c r="M618" i="4"/>
  <c r="M619" i="4"/>
  <c r="M620" i="4"/>
  <c r="G620" i="4" s="1"/>
  <c r="M621" i="4"/>
  <c r="M622" i="4"/>
  <c r="F622" i="4" s="1"/>
  <c r="M623" i="4"/>
  <c r="M624" i="4"/>
  <c r="G624" i="4" s="1"/>
  <c r="M625" i="4"/>
  <c r="G625" i="4" s="1"/>
  <c r="M626" i="4"/>
  <c r="F626" i="4" s="1"/>
  <c r="M627" i="4"/>
  <c r="G627" i="4" s="1"/>
  <c r="M628" i="4"/>
  <c r="F628" i="4" s="1"/>
  <c r="M629" i="4"/>
  <c r="M630" i="4"/>
  <c r="G630" i="4" s="1"/>
  <c r="M631" i="4"/>
  <c r="M632" i="4"/>
  <c r="F632" i="4" s="1"/>
  <c r="M633" i="4"/>
  <c r="G633" i="4" s="1"/>
  <c r="M634" i="4"/>
  <c r="G634" i="4" s="1"/>
  <c r="M635" i="4"/>
  <c r="F635" i="4" s="1"/>
  <c r="M636" i="4"/>
  <c r="M637" i="4"/>
  <c r="M638" i="4"/>
  <c r="G638" i="4" s="1"/>
  <c r="M640" i="4"/>
  <c r="G640" i="4" s="1"/>
  <c r="M641" i="4"/>
  <c r="G641" i="4" s="1"/>
  <c r="M642" i="4"/>
  <c r="M643" i="4"/>
  <c r="M646" i="4"/>
  <c r="M647" i="4"/>
  <c r="M648" i="4"/>
  <c r="G648" i="4" s="1"/>
  <c r="M649" i="4"/>
  <c r="G649" i="4" s="1"/>
  <c r="M650" i="4"/>
  <c r="F650" i="4" s="1"/>
  <c r="M651" i="4"/>
  <c r="M652" i="4"/>
  <c r="M653" i="4"/>
  <c r="G653" i="4" s="1"/>
  <c r="M654" i="4"/>
  <c r="M655" i="4"/>
  <c r="M656" i="4"/>
  <c r="G656" i="4" s="1"/>
  <c r="M657" i="4"/>
  <c r="G657" i="4" s="1"/>
  <c r="M658" i="4"/>
  <c r="M659" i="4"/>
  <c r="G659" i="4" s="1"/>
  <c r="M660" i="4"/>
  <c r="M661" i="4"/>
  <c r="F661" i="4" s="1"/>
  <c r="M662" i="4"/>
  <c r="M663" i="4"/>
  <c r="G663" i="4" s="1"/>
  <c r="M664" i="4"/>
  <c r="G664" i="4" s="1"/>
  <c r="M665" i="4"/>
  <c r="F665" i="4" s="1"/>
  <c r="M666" i="4"/>
  <c r="M667" i="4"/>
  <c r="G667" i="4" s="1"/>
  <c r="M668" i="4"/>
  <c r="G668" i="4" s="1"/>
  <c r="M669" i="4"/>
  <c r="F669" i="4" s="1"/>
  <c r="M670" i="4"/>
  <c r="M671" i="4"/>
  <c r="G671" i="4" s="1"/>
  <c r="M672" i="4"/>
  <c r="G672" i="4" s="1"/>
  <c r="M673" i="4"/>
  <c r="F673" i="4" s="1"/>
  <c r="M674" i="4"/>
  <c r="M675" i="4"/>
  <c r="G675" i="4" s="1"/>
  <c r="M676" i="4"/>
  <c r="M677" i="4"/>
  <c r="G677" i="4" s="1"/>
  <c r="M679" i="4"/>
  <c r="F679" i="4" s="1"/>
  <c r="M680" i="4"/>
  <c r="F680" i="4" s="1"/>
  <c r="M681" i="4"/>
  <c r="M682" i="4"/>
  <c r="M684" i="4"/>
  <c r="M685" i="4"/>
  <c r="G685" i="4" s="1"/>
  <c r="M686" i="4"/>
  <c r="M687" i="4"/>
  <c r="M688" i="4"/>
  <c r="M689" i="4"/>
  <c r="G689" i="4" s="1"/>
  <c r="M690" i="4"/>
  <c r="M691" i="4"/>
  <c r="M692" i="4"/>
  <c r="G692" i="4" s="1"/>
  <c r="M693" i="4"/>
  <c r="G693" i="4" s="1"/>
  <c r="M694" i="4"/>
  <c r="M695" i="4"/>
  <c r="G695" i="4" s="1"/>
  <c r="M696" i="4"/>
  <c r="G696" i="4" s="1"/>
  <c r="M697" i="4"/>
  <c r="G697" i="4" s="1"/>
  <c r="M698" i="4"/>
  <c r="F698" i="4" s="1"/>
  <c r="M699" i="4"/>
  <c r="M700" i="4"/>
  <c r="M701" i="4"/>
  <c r="F701" i="4" s="1"/>
  <c r="M703" i="4"/>
  <c r="M704" i="4"/>
  <c r="F704" i="4" s="1"/>
  <c r="M705" i="4"/>
  <c r="F705" i="4" s="1"/>
  <c r="M708" i="4"/>
  <c r="F708" i="4" s="1"/>
  <c r="M709" i="4"/>
  <c r="M717" i="4"/>
  <c r="F717" i="4" s="1"/>
  <c r="M718" i="4"/>
  <c r="G718" i="4" s="1"/>
  <c r="M719" i="4"/>
  <c r="F719" i="4" s="1"/>
  <c r="M720" i="4"/>
  <c r="M721" i="4"/>
  <c r="F721" i="4" s="1"/>
  <c r="M722" i="4"/>
  <c r="F722" i="4" s="1"/>
  <c r="M723" i="4"/>
  <c r="M724" i="4"/>
  <c r="F724" i="4" s="1"/>
  <c r="M725" i="4"/>
  <c r="G725" i="4" s="1"/>
  <c r="M726" i="4"/>
  <c r="F726" i="4" s="1"/>
  <c r="M727" i="4"/>
  <c r="M728" i="4"/>
  <c r="F728" i="4" s="1"/>
  <c r="M729" i="4"/>
  <c r="F729" i="4" s="1"/>
  <c r="M730" i="4"/>
  <c r="M731" i="4"/>
  <c r="F731" i="4" s="1"/>
  <c r="M732" i="4"/>
  <c r="F732" i="4" s="1"/>
  <c r="M733" i="4"/>
  <c r="F733" i="4" s="1"/>
  <c r="M734" i="4"/>
  <c r="M735" i="4"/>
  <c r="G735" i="4" s="1"/>
  <c r="M736" i="4"/>
  <c r="F736" i="4" s="1"/>
  <c r="M737" i="4"/>
  <c r="F737" i="4" s="1"/>
  <c r="M738" i="4"/>
  <c r="F738" i="4" s="1"/>
  <c r="M746" i="4"/>
  <c r="G746" i="4" s="1"/>
  <c r="M747" i="4"/>
  <c r="F747" i="4" s="1"/>
  <c r="M748" i="4"/>
  <c r="M749" i="4"/>
  <c r="G749" i="4" s="1"/>
  <c r="M750" i="4"/>
  <c r="M751" i="4"/>
  <c r="F751" i="4" s="1"/>
  <c r="M752" i="4"/>
  <c r="F752" i="4" s="1"/>
  <c r="M753" i="4"/>
  <c r="F753" i="4" s="1"/>
  <c r="M754" i="4"/>
  <c r="M755" i="4"/>
  <c r="G755" i="4" s="1"/>
  <c r="M756" i="4"/>
  <c r="F756" i="4" s="1"/>
  <c r="M757" i="4"/>
  <c r="M758" i="4"/>
  <c r="M759" i="4"/>
  <c r="F759" i="4" s="1"/>
  <c r="M760" i="4"/>
  <c r="F760" i="4" s="1"/>
  <c r="M761" i="4"/>
  <c r="F761" i="4" s="1"/>
  <c r="M762" i="4"/>
  <c r="M763" i="4"/>
  <c r="F763" i="4" s="1"/>
  <c r="M764" i="4"/>
  <c r="F764" i="4" s="1"/>
  <c r="M765" i="4"/>
  <c r="M766" i="4"/>
  <c r="G766" i="4" s="1"/>
  <c r="M767" i="4"/>
  <c r="F767" i="4" s="1"/>
  <c r="M771" i="4"/>
  <c r="M772" i="4"/>
  <c r="G772" i="4" s="1"/>
  <c r="M782" i="4"/>
  <c r="M783" i="4"/>
  <c r="M784" i="4"/>
  <c r="F784" i="4" s="1"/>
  <c r="M785" i="4"/>
  <c r="F785" i="4" s="1"/>
  <c r="M787" i="4"/>
  <c r="G787" i="4" s="1"/>
  <c r="M788" i="4"/>
  <c r="F788" i="4" s="1"/>
  <c r="M794" i="4"/>
  <c r="F794" i="4" s="1"/>
  <c r="M795" i="4"/>
  <c r="F795" i="4" s="1"/>
  <c r="M796" i="4"/>
  <c r="M797" i="4"/>
  <c r="G797" i="4" s="1"/>
  <c r="M798" i="4"/>
  <c r="F798" i="4" s="1"/>
  <c r="M799" i="4"/>
  <c r="F799" i="4" s="1"/>
  <c r="M800" i="4"/>
  <c r="G800" i="4" s="1"/>
  <c r="M801" i="4"/>
  <c r="F801" i="4" s="1"/>
  <c r="M802" i="4"/>
  <c r="M803" i="4"/>
  <c r="F803" i="4" s="1"/>
  <c r="M804" i="4"/>
  <c r="F804" i="4" s="1"/>
  <c r="M805" i="4"/>
  <c r="F805" i="4" s="1"/>
  <c r="M806" i="4"/>
  <c r="M807" i="4"/>
  <c r="M808" i="4"/>
  <c r="F808" i="4" s="1"/>
  <c r="M809" i="4"/>
  <c r="F809" i="4" s="1"/>
  <c r="M810" i="4"/>
  <c r="M811" i="4"/>
  <c r="F811" i="4" s="1"/>
  <c r="M812" i="4"/>
  <c r="F812" i="4" s="1"/>
  <c r="M813" i="4"/>
  <c r="F813" i="4" s="1"/>
  <c r="M814" i="4"/>
  <c r="F814" i="4" s="1"/>
  <c r="M818" i="4"/>
  <c r="G818" i="4" s="1"/>
  <c r="M819" i="4"/>
  <c r="M820" i="4"/>
  <c r="F820" i="4" s="1"/>
  <c r="M821" i="4"/>
  <c r="M822" i="4"/>
  <c r="M824" i="4"/>
  <c r="M825" i="4"/>
  <c r="M826" i="4"/>
  <c r="M827" i="4"/>
  <c r="M829" i="4"/>
  <c r="F829" i="4" s="1"/>
  <c r="M830" i="4"/>
  <c r="M831" i="4"/>
  <c r="F831" i="4" s="1"/>
  <c r="M836" i="4"/>
  <c r="M838" i="4"/>
  <c r="F838" i="4" s="1"/>
  <c r="M840" i="4"/>
  <c r="M841" i="4"/>
  <c r="F841" i="4" s="1"/>
  <c r="M843" i="4"/>
  <c r="F843" i="4" s="1"/>
  <c r="M844" i="4"/>
  <c r="M845" i="4"/>
  <c r="M846" i="4"/>
  <c r="F846" i="4" s="1"/>
  <c r="M849" i="4"/>
  <c r="F849" i="4" s="1"/>
  <c r="M852" i="4"/>
  <c r="F852" i="4" s="1"/>
  <c r="M853" i="4"/>
  <c r="F853" i="4" s="1"/>
  <c r="M854" i="4"/>
  <c r="F854" i="4" s="1"/>
  <c r="M855" i="4"/>
  <c r="M856" i="4"/>
  <c r="M857" i="4"/>
  <c r="F857" i="4" s="1"/>
  <c r="M858" i="4"/>
  <c r="F858" i="4" s="1"/>
  <c r="M859" i="4"/>
  <c r="M860" i="4"/>
  <c r="G860" i="4" s="1"/>
  <c r="M861" i="4"/>
  <c r="M862" i="4"/>
  <c r="F862" i="4" s="1"/>
  <c r="M863" i="4"/>
  <c r="M864" i="4"/>
  <c r="F864" i="4" s="1"/>
  <c r="M865" i="4"/>
  <c r="M866" i="4"/>
  <c r="F866" i="4" s="1"/>
  <c r="M867" i="4"/>
  <c r="M868" i="4"/>
  <c r="F868" i="4" s="1"/>
  <c r="M869" i="4"/>
  <c r="G869" i="4" s="1"/>
  <c r="M870" i="4"/>
  <c r="M871" i="4"/>
  <c r="F871" i="4" s="1"/>
  <c r="M872" i="4"/>
  <c r="F872" i="4" s="1"/>
  <c r="M873" i="4"/>
  <c r="F873" i="4" s="1"/>
  <c r="M876" i="4"/>
  <c r="G876" i="4" s="1"/>
  <c r="M877" i="4"/>
  <c r="F877" i="4" s="1"/>
  <c r="M878" i="4"/>
  <c r="G878" i="4" s="1"/>
  <c r="M879" i="4"/>
  <c r="G879" i="4" s="1"/>
  <c r="M880" i="4"/>
  <c r="G880" i="4" s="1"/>
  <c r="M881" i="4"/>
  <c r="F881" i="4" s="1"/>
  <c r="M882" i="4"/>
  <c r="F882" i="4" s="1"/>
  <c r="M885" i="4"/>
  <c r="F885" i="4" s="1"/>
  <c r="M886" i="4"/>
  <c r="G886" i="4" s="1"/>
  <c r="M887" i="4"/>
  <c r="G887" i="4" s="1"/>
  <c r="M888" i="4"/>
  <c r="G888" i="4" s="1"/>
  <c r="M889" i="4"/>
  <c r="F889" i="4" s="1"/>
  <c r="M890" i="4"/>
  <c r="G890" i="4" s="1"/>
  <c r="M891" i="4"/>
  <c r="F891" i="4" s="1"/>
  <c r="M892" i="4"/>
  <c r="F892" i="4" s="1"/>
  <c r="M893" i="4"/>
  <c r="G893" i="4" s="1"/>
  <c r="M894" i="4"/>
  <c r="G894" i="4" s="1"/>
  <c r="M895" i="4"/>
  <c r="F895" i="4" s="1"/>
  <c r="M896" i="4"/>
  <c r="F896" i="4" s="1"/>
  <c r="M897" i="4"/>
  <c r="G897" i="4" s="1"/>
  <c r="M898" i="4"/>
  <c r="F898" i="4" s="1"/>
  <c r="M899" i="4"/>
  <c r="G899" i="4" s="1"/>
  <c r="M904" i="4"/>
  <c r="G904" i="4" s="1"/>
  <c r="M905" i="4"/>
  <c r="M906" i="4"/>
  <c r="F906" i="4" s="1"/>
  <c r="M907" i="4"/>
  <c r="F907" i="4" s="1"/>
  <c r="M908" i="4"/>
  <c r="G908" i="4" s="1"/>
  <c r="M909" i="4"/>
  <c r="F909" i="4" s="1"/>
  <c r="M913" i="4"/>
  <c r="G913" i="4" s="1"/>
  <c r="M914" i="4"/>
  <c r="F914" i="4" s="1"/>
  <c r="M915" i="4"/>
  <c r="G915" i="4" s="1"/>
  <c r="M916" i="4"/>
  <c r="F916" i="4" s="1"/>
  <c r="M917" i="4"/>
  <c r="F917" i="4" s="1"/>
  <c r="M918" i="4"/>
  <c r="F918" i="4" s="1"/>
  <c r="M919" i="4"/>
  <c r="G919" i="4" s="1"/>
  <c r="M920" i="4"/>
  <c r="G920" i="4" s="1"/>
  <c r="M921" i="4"/>
  <c r="G921" i="4" s="1"/>
  <c r="M922" i="4"/>
  <c r="F922" i="4" s="1"/>
  <c r="M923" i="4"/>
  <c r="G923" i="4" s="1"/>
  <c r="M924" i="4"/>
  <c r="F924" i="4" s="1"/>
  <c r="M925" i="4"/>
  <c r="G925" i="4" s="1"/>
  <c r="M926" i="4"/>
  <c r="F926" i="4" s="1"/>
  <c r="M927" i="4"/>
  <c r="M932" i="4"/>
  <c r="F932" i="4" s="1"/>
  <c r="M933" i="4"/>
  <c r="G933" i="4" s="1"/>
  <c r="M934" i="4"/>
  <c r="M935" i="4"/>
  <c r="F935" i="4" s="1"/>
  <c r="M936" i="4"/>
  <c r="F936" i="4" s="1"/>
  <c r="M937" i="4"/>
  <c r="G937" i="4" s="1"/>
  <c r="M938" i="4"/>
  <c r="F938" i="4" s="1"/>
  <c r="M939" i="4"/>
  <c r="G939" i="4" s="1"/>
  <c r="M940" i="4"/>
  <c r="F940" i="4" s="1"/>
  <c r="M941" i="4"/>
  <c r="G941" i="4" s="1"/>
  <c r="M942" i="4"/>
  <c r="G942" i="4" s="1"/>
  <c r="M943" i="4"/>
  <c r="F943" i="4" s="1"/>
  <c r="M944" i="4"/>
  <c r="F944" i="4" s="1"/>
  <c r="M945" i="4"/>
  <c r="G945" i="4" s="1"/>
  <c r="M946" i="4"/>
  <c r="F946" i="4" s="1"/>
  <c r="M947" i="4"/>
  <c r="G947" i="4" s="1"/>
  <c r="M948" i="4"/>
  <c r="F948" i="4" s="1"/>
  <c r="M949" i="4"/>
  <c r="G949" i="4" s="1"/>
  <c r="M950" i="4"/>
  <c r="F950" i="4" s="1"/>
  <c r="M952" i="4"/>
  <c r="F952" i="4" s="1"/>
  <c r="M953" i="4"/>
  <c r="G953" i="4" s="1"/>
  <c r="M954" i="4"/>
  <c r="G954" i="4" s="1"/>
  <c r="M955" i="4"/>
  <c r="G955" i="4" s="1"/>
  <c r="M956" i="4"/>
  <c r="F956" i="4" s="1"/>
  <c r="M957" i="4"/>
  <c r="G957" i="4" s="1"/>
  <c r="M958" i="4"/>
  <c r="F958" i="4" s="1"/>
  <c r="M959" i="4"/>
  <c r="F959" i="4" s="1"/>
  <c r="M960" i="4"/>
  <c r="F960" i="4" s="1"/>
  <c r="M961" i="4"/>
  <c r="G961" i="4" s="1"/>
  <c r="M962" i="4"/>
  <c r="G962" i="4" s="1"/>
  <c r="M963" i="4"/>
  <c r="G963" i="4" s="1"/>
  <c r="M967" i="4"/>
  <c r="G967" i="4" s="1"/>
  <c r="M968" i="4"/>
  <c r="F968" i="4" s="1"/>
  <c r="M970" i="4"/>
  <c r="F970" i="4" s="1"/>
  <c r="M971" i="4"/>
  <c r="G971" i="4" s="1"/>
  <c r="M972" i="4"/>
  <c r="F972" i="4" s="1"/>
  <c r="M973" i="4"/>
  <c r="G973" i="4" s="1"/>
  <c r="M974" i="4"/>
  <c r="F974" i="4" s="1"/>
  <c r="M975" i="4"/>
  <c r="G975" i="4" s="1"/>
  <c r="M976" i="4"/>
  <c r="F976" i="4" s="1"/>
  <c r="M978" i="4"/>
  <c r="G978" i="4" s="1"/>
  <c r="M979" i="4"/>
  <c r="F979" i="4" s="1"/>
  <c r="M980" i="4"/>
  <c r="F980" i="4" s="1"/>
  <c r="M981" i="4"/>
  <c r="F981" i="4" s="1"/>
  <c r="M982" i="4"/>
  <c r="G982" i="4" s="1"/>
  <c r="M983" i="4"/>
  <c r="G983" i="4" s="1"/>
  <c r="M984" i="4"/>
  <c r="M987" i="4"/>
  <c r="G987" i="4" s="1"/>
  <c r="M992" i="4"/>
  <c r="F992" i="4" s="1"/>
  <c r="M993" i="4"/>
  <c r="G993" i="4" s="1"/>
  <c r="M994" i="4"/>
  <c r="F994" i="4" s="1"/>
  <c r="M995" i="4"/>
  <c r="G995" i="4" s="1"/>
  <c r="M996" i="4"/>
  <c r="F996" i="4" s="1"/>
  <c r="M997" i="4"/>
  <c r="G997" i="4" s="1"/>
  <c r="M998" i="4"/>
  <c r="G998" i="4" s="1"/>
  <c r="M999" i="4"/>
  <c r="F999" i="4" s="1"/>
  <c r="M1000" i="4"/>
  <c r="F1000" i="4" s="1"/>
  <c r="M1001" i="4"/>
  <c r="G1001" i="4" s="1"/>
  <c r="M1002" i="4"/>
  <c r="F1002" i="4" s="1"/>
  <c r="M1003" i="4"/>
  <c r="G1003" i="4" s="1"/>
  <c r="M1004" i="4"/>
  <c r="F1004" i="4" s="1"/>
  <c r="M1005" i="4"/>
  <c r="G1005" i="4" s="1"/>
  <c r="M1006" i="4"/>
  <c r="F1006" i="4" s="1"/>
  <c r="M1007" i="4"/>
  <c r="F1007" i="4" s="1"/>
  <c r="M1008" i="4"/>
  <c r="F1008" i="4" s="1"/>
  <c r="M1009" i="4"/>
  <c r="F1009" i="4" s="1"/>
  <c r="M1010" i="4"/>
  <c r="F1010" i="4" s="1"/>
  <c r="M1011" i="4"/>
  <c r="F1011" i="4" s="1"/>
  <c r="M1012" i="4"/>
  <c r="G1012" i="4" s="1"/>
  <c r="M1013" i="4"/>
  <c r="F1013" i="4" s="1"/>
  <c r="M1014" i="4"/>
  <c r="F1014" i="4" s="1"/>
  <c r="M1015" i="4"/>
  <c r="F1015" i="4" s="1"/>
  <c r="M1016" i="4"/>
  <c r="G1016" i="4" s="1"/>
  <c r="M1017" i="4"/>
  <c r="F1017" i="4" s="1"/>
  <c r="M1018" i="4"/>
  <c r="F1018" i="4" s="1"/>
  <c r="M1019" i="4"/>
  <c r="F1019" i="4" s="1"/>
  <c r="M1020" i="4"/>
  <c r="G1020" i="4" s="1"/>
  <c r="M1021" i="4"/>
  <c r="F1021" i="4" s="1"/>
  <c r="M1022" i="4"/>
  <c r="F1022" i="4" s="1"/>
  <c r="M1023" i="4"/>
  <c r="F1023" i="4" s="1"/>
  <c r="M1024" i="4"/>
  <c r="G1024" i="4" s="1"/>
  <c r="M1025" i="4"/>
  <c r="F1025" i="4" s="1"/>
  <c r="M1026" i="4"/>
  <c r="F1026" i="4" s="1"/>
  <c r="M624" i="3"/>
  <c r="F624" i="3" s="1"/>
  <c r="M625" i="3"/>
  <c r="G625" i="3" s="1"/>
  <c r="M6" i="3"/>
  <c r="G6" i="3" s="1"/>
  <c r="M7" i="3"/>
  <c r="F7" i="3" s="1"/>
  <c r="M8" i="3"/>
  <c r="F8" i="3" s="1"/>
  <c r="M9" i="3"/>
  <c r="G9" i="3" s="1"/>
  <c r="M10" i="3"/>
  <c r="F10" i="3" s="1"/>
  <c r="M11" i="3"/>
  <c r="F11" i="3" s="1"/>
  <c r="M12" i="3"/>
  <c r="F12" i="3" s="1"/>
  <c r="M13" i="3"/>
  <c r="G13" i="3" s="1"/>
  <c r="M14" i="3"/>
  <c r="F14" i="3" s="1"/>
  <c r="M15" i="3"/>
  <c r="F15" i="3" s="1"/>
  <c r="M16" i="3"/>
  <c r="F16" i="3" s="1"/>
  <c r="M17" i="3"/>
  <c r="G17" i="3" s="1"/>
  <c r="M18" i="3"/>
  <c r="F18" i="3" s="1"/>
  <c r="M19" i="3"/>
  <c r="F19" i="3" s="1"/>
  <c r="M20" i="3"/>
  <c r="G20" i="3" s="1"/>
  <c r="M21" i="3"/>
  <c r="F21" i="3" s="1"/>
  <c r="M23" i="3"/>
  <c r="F23" i="3" s="1"/>
  <c r="M24" i="3"/>
  <c r="G24" i="3" s="1"/>
  <c r="M29" i="3"/>
  <c r="F29" i="3" s="1"/>
  <c r="M30" i="3"/>
  <c r="F30" i="3" s="1"/>
  <c r="M31" i="3"/>
  <c r="G31" i="3" s="1"/>
  <c r="M32" i="3"/>
  <c r="F32" i="3" s="1"/>
  <c r="M33" i="3"/>
  <c r="F33" i="3" s="1"/>
  <c r="M34" i="3"/>
  <c r="F34" i="3" s="1"/>
  <c r="M35" i="3"/>
  <c r="G35" i="3" s="1"/>
  <c r="M36" i="3"/>
  <c r="F36" i="3" s="1"/>
  <c r="M37" i="3"/>
  <c r="F37" i="3" s="1"/>
  <c r="M38" i="3"/>
  <c r="F38" i="3" s="1"/>
  <c r="M39" i="3"/>
  <c r="G39" i="3" s="1"/>
  <c r="M40" i="3"/>
  <c r="F40" i="3" s="1"/>
  <c r="M41" i="3"/>
  <c r="G41" i="3" s="1"/>
  <c r="M42" i="3"/>
  <c r="F42" i="3" s="1"/>
  <c r="M43" i="3"/>
  <c r="G43" i="3" s="1"/>
  <c r="M44" i="3"/>
  <c r="F44" i="3" s="1"/>
  <c r="M45" i="3"/>
  <c r="F45" i="3" s="1"/>
  <c r="M46" i="3"/>
  <c r="G46" i="3" s="1"/>
  <c r="M47" i="3"/>
  <c r="F47" i="3" s="1"/>
  <c r="M48" i="3"/>
  <c r="F48" i="3" s="1"/>
  <c r="M49" i="3"/>
  <c r="F49" i="3" s="1"/>
  <c r="M50" i="3"/>
  <c r="G50" i="3" s="1"/>
  <c r="M51" i="3"/>
  <c r="F51" i="3" s="1"/>
  <c r="M53" i="3"/>
  <c r="F53" i="3" s="1"/>
  <c r="M54" i="3"/>
  <c r="F54" i="3" s="1"/>
  <c r="M55" i="3"/>
  <c r="F55" i="3" s="1"/>
  <c r="M60" i="3"/>
  <c r="F60" i="3" s="1"/>
  <c r="M61" i="3"/>
  <c r="G61" i="3" s="1"/>
  <c r="M62" i="3"/>
  <c r="F62" i="3" s="1"/>
  <c r="M63" i="3"/>
  <c r="F63" i="3" s="1"/>
  <c r="M78" i="3"/>
  <c r="F78" i="3" s="1"/>
  <c r="M79" i="3"/>
  <c r="F79" i="3" s="1"/>
  <c r="M80" i="3"/>
  <c r="F80" i="3" s="1"/>
  <c r="M81" i="3"/>
  <c r="G81" i="3" s="1"/>
  <c r="M82" i="3"/>
  <c r="F82" i="3" s="1"/>
  <c r="M83" i="3"/>
  <c r="F83" i="3" s="1"/>
  <c r="M85" i="3"/>
  <c r="G85" i="3" s="1"/>
  <c r="M91" i="3"/>
  <c r="G91" i="3" s="1"/>
  <c r="M92" i="3"/>
  <c r="F92" i="3" s="1"/>
  <c r="M93" i="3"/>
  <c r="F93" i="3" s="1"/>
  <c r="M95" i="3"/>
  <c r="M96" i="3"/>
  <c r="M97" i="3"/>
  <c r="G97" i="3" s="1"/>
  <c r="M98" i="3"/>
  <c r="F98" i="3" s="1"/>
  <c r="M100" i="3"/>
  <c r="F100" i="3" s="1"/>
  <c r="M101" i="3"/>
  <c r="M102" i="3"/>
  <c r="G102" i="3" s="1"/>
  <c r="M103" i="3"/>
  <c r="F103" i="3" s="1"/>
  <c r="M105" i="3"/>
  <c r="M112" i="3"/>
  <c r="G112" i="3" s="1"/>
  <c r="M113" i="3"/>
  <c r="G113" i="3" s="1"/>
  <c r="M114" i="3"/>
  <c r="F114" i="3" s="1"/>
  <c r="M115" i="3"/>
  <c r="F115" i="3" s="1"/>
  <c r="M116" i="3"/>
  <c r="M117" i="3"/>
  <c r="G117" i="3" s="1"/>
  <c r="M118" i="3"/>
  <c r="M119" i="3"/>
  <c r="M120" i="3"/>
  <c r="G120" i="3" s="1"/>
  <c r="M121" i="3"/>
  <c r="F121" i="3" s="1"/>
  <c r="M122" i="3"/>
  <c r="G122" i="3" s="1"/>
  <c r="M123" i="3"/>
  <c r="F123" i="3" s="1"/>
  <c r="M124" i="3"/>
  <c r="F124" i="3" s="1"/>
  <c r="M126" i="3"/>
  <c r="G126" i="3" s="1"/>
  <c r="M127" i="3"/>
  <c r="F127" i="3" s="1"/>
  <c r="M128" i="3"/>
  <c r="F128" i="3" s="1"/>
  <c r="M129" i="3"/>
  <c r="M130" i="3"/>
  <c r="G130" i="3" s="1"/>
  <c r="M131" i="3"/>
  <c r="F131" i="3" s="1"/>
  <c r="M132" i="3"/>
  <c r="M134" i="3"/>
  <c r="G134" i="3" s="1"/>
  <c r="M135" i="3"/>
  <c r="G135" i="3" s="1"/>
  <c r="M136" i="3"/>
  <c r="F136" i="3" s="1"/>
  <c r="M137" i="3"/>
  <c r="F137" i="3" s="1"/>
  <c r="M138" i="3"/>
  <c r="G138" i="3" s="1"/>
  <c r="M139" i="3"/>
  <c r="F139" i="3" s="1"/>
  <c r="M140" i="3"/>
  <c r="F140" i="3" s="1"/>
  <c r="M159" i="3"/>
  <c r="G159" i="3" s="1"/>
  <c r="M163" i="3"/>
  <c r="M164" i="3"/>
  <c r="M165" i="3"/>
  <c r="F165" i="3" s="1"/>
  <c r="M166" i="3"/>
  <c r="F166" i="3" s="1"/>
  <c r="M167" i="3"/>
  <c r="M168" i="3"/>
  <c r="G168" i="3" s="1"/>
  <c r="M169" i="3"/>
  <c r="F169" i="3" s="1"/>
  <c r="M170" i="3"/>
  <c r="F170" i="3" s="1"/>
  <c r="M171" i="3"/>
  <c r="F171" i="3" s="1"/>
  <c r="M172" i="3"/>
  <c r="G172" i="3" s="1"/>
  <c r="M173" i="3"/>
  <c r="F173" i="3" s="1"/>
  <c r="M184" i="3"/>
  <c r="M185" i="3"/>
  <c r="G185" i="3" s="1"/>
  <c r="M186" i="3"/>
  <c r="F186" i="3" s="1"/>
  <c r="M188" i="3"/>
  <c r="G188" i="3" s="1"/>
  <c r="M189" i="3"/>
  <c r="F189" i="3" s="1"/>
  <c r="M197" i="3"/>
  <c r="F197" i="3" s="1"/>
  <c r="M198" i="3"/>
  <c r="F198" i="3" s="1"/>
  <c r="M199" i="3"/>
  <c r="F199" i="3" s="1"/>
  <c r="M200" i="3"/>
  <c r="F200" i="3" s="1"/>
  <c r="M201" i="3"/>
  <c r="F201" i="3" s="1"/>
  <c r="M202" i="3"/>
  <c r="F202" i="3" s="1"/>
  <c r="M203" i="3"/>
  <c r="F203" i="3" s="1"/>
  <c r="M204" i="3"/>
  <c r="F204" i="3" s="1"/>
  <c r="M205" i="3"/>
  <c r="G205" i="3" s="1"/>
  <c r="M206" i="3"/>
  <c r="F206" i="3" s="1"/>
  <c r="M207" i="3"/>
  <c r="F207" i="3" s="1"/>
  <c r="M208" i="3"/>
  <c r="F208" i="3" s="1"/>
  <c r="M209" i="3"/>
  <c r="G209" i="3" s="1"/>
  <c r="M210" i="3"/>
  <c r="F210" i="3" s="1"/>
  <c r="M211" i="3"/>
  <c r="F211" i="3" s="1"/>
  <c r="M212" i="3"/>
  <c r="G212" i="3" s="1"/>
  <c r="M214" i="3"/>
  <c r="M215" i="3"/>
  <c r="M216" i="3"/>
  <c r="G216" i="3" s="1"/>
  <c r="M220" i="3"/>
  <c r="M221" i="3"/>
  <c r="G221" i="3" s="1"/>
  <c r="M222" i="3"/>
  <c r="M223" i="3"/>
  <c r="G223" i="3" s="1"/>
  <c r="M224" i="3"/>
  <c r="M225" i="3"/>
  <c r="F225" i="3" s="1"/>
  <c r="M226" i="3"/>
  <c r="G226" i="3" s="1"/>
  <c r="M227" i="3"/>
  <c r="G227" i="3" s="1"/>
  <c r="M228" i="3"/>
  <c r="F228" i="3" s="1"/>
  <c r="M229" i="3"/>
  <c r="M230" i="3"/>
  <c r="F230" i="3" s="1"/>
  <c r="M231" i="3"/>
  <c r="M232" i="3"/>
  <c r="G232" i="3" s="1"/>
  <c r="M233" i="3"/>
  <c r="M234" i="3"/>
  <c r="F234" i="3" s="1"/>
  <c r="M235" i="3"/>
  <c r="M236" i="3"/>
  <c r="M238" i="3"/>
  <c r="F238" i="3" s="1"/>
  <c r="M239" i="3"/>
  <c r="F239" i="3" s="1"/>
  <c r="M246" i="3"/>
  <c r="F246" i="3" s="1"/>
  <c r="M247" i="3"/>
  <c r="M249" i="3"/>
  <c r="M250" i="3"/>
  <c r="F250" i="3" s="1"/>
  <c r="M251" i="3"/>
  <c r="F251" i="3" s="1"/>
  <c r="M252" i="3"/>
  <c r="M253" i="3"/>
  <c r="F253" i="3" s="1"/>
  <c r="M254" i="3"/>
  <c r="G254" i="3" s="1"/>
  <c r="M255" i="3"/>
  <c r="F255" i="3" s="1"/>
  <c r="M259" i="3"/>
  <c r="M260" i="3"/>
  <c r="M261" i="3"/>
  <c r="F261" i="3" s="1"/>
  <c r="M262" i="3"/>
  <c r="G262" i="3" s="1"/>
  <c r="M263" i="3"/>
  <c r="F263" i="3" s="1"/>
  <c r="M264" i="3"/>
  <c r="G264" i="3" s="1"/>
  <c r="M266" i="3"/>
  <c r="F266" i="3" s="1"/>
  <c r="M267" i="3"/>
  <c r="F267" i="3" s="1"/>
  <c r="M271" i="3"/>
  <c r="G271" i="3" s="1"/>
  <c r="M272" i="3"/>
  <c r="F272" i="3" s="1"/>
  <c r="M273" i="3"/>
  <c r="G273" i="3" s="1"/>
  <c r="M274" i="3"/>
  <c r="F274" i="3" s="1"/>
  <c r="M275" i="3"/>
  <c r="F275" i="3" s="1"/>
  <c r="M277" i="3"/>
  <c r="M278" i="3"/>
  <c r="F278" i="3" s="1"/>
  <c r="M279" i="3"/>
  <c r="G279" i="3" s="1"/>
  <c r="M280" i="3"/>
  <c r="M281" i="3"/>
  <c r="M284" i="3"/>
  <c r="M285" i="3"/>
  <c r="G285" i="3" s="1"/>
  <c r="M286" i="3"/>
  <c r="M287" i="3"/>
  <c r="M288" i="3"/>
  <c r="M296" i="3"/>
  <c r="F296" i="3" s="1"/>
  <c r="M297" i="3"/>
  <c r="G297" i="3" s="1"/>
  <c r="M300" i="3"/>
  <c r="F300" i="3" s="1"/>
  <c r="M301" i="3"/>
  <c r="G301" i="3" s="1"/>
  <c r="M304" i="3"/>
  <c r="G304" i="3" s="1"/>
  <c r="M310" i="3"/>
  <c r="F310" i="3" s="1"/>
  <c r="M312" i="3"/>
  <c r="F312" i="3" s="1"/>
  <c r="M313" i="3"/>
  <c r="G313" i="3" s="1"/>
  <c r="M314" i="3"/>
  <c r="F314" i="3" s="1"/>
  <c r="M315" i="3"/>
  <c r="G315" i="3" s="1"/>
  <c r="M317" i="3"/>
  <c r="M318" i="3"/>
  <c r="G318" i="3" s="1"/>
  <c r="M319" i="3"/>
  <c r="F319" i="3" s="1"/>
  <c r="M320" i="3"/>
  <c r="G320" i="3" s="1"/>
  <c r="M321" i="3"/>
  <c r="F321" i="3" s="1"/>
  <c r="M322" i="3"/>
  <c r="G322" i="3" s="1"/>
  <c r="M323" i="3"/>
  <c r="G323" i="3" s="1"/>
  <c r="M324" i="3"/>
  <c r="F324" i="3" s="1"/>
  <c r="M325" i="3"/>
  <c r="G325" i="3" s="1"/>
  <c r="M326" i="3"/>
  <c r="M327" i="3"/>
  <c r="G327" i="3" s="1"/>
  <c r="M328" i="3"/>
  <c r="F328" i="3" s="1"/>
  <c r="M332" i="3"/>
  <c r="G332" i="3" s="1"/>
  <c r="M333" i="3"/>
  <c r="G333" i="3" s="1"/>
  <c r="M334" i="3"/>
  <c r="F334" i="3" s="1"/>
  <c r="M336" i="3"/>
  <c r="G336" i="3" s="1"/>
  <c r="M337" i="3"/>
  <c r="F337" i="3" s="1"/>
  <c r="M338" i="3"/>
  <c r="G338" i="3" s="1"/>
  <c r="M339" i="3"/>
  <c r="M340" i="3"/>
  <c r="G340" i="3" s="1"/>
  <c r="M341" i="3"/>
  <c r="F341" i="3" s="1"/>
  <c r="M342" i="3"/>
  <c r="G342" i="3" s="1"/>
  <c r="M343" i="3"/>
  <c r="F343" i="3" s="1"/>
  <c r="M346" i="3"/>
  <c r="M347" i="3"/>
  <c r="G347" i="3" s="1"/>
  <c r="M348" i="3"/>
  <c r="F348" i="3" s="1"/>
  <c r="M350" i="3"/>
  <c r="M352" i="3"/>
  <c r="F352" i="3" s="1"/>
  <c r="M353" i="3"/>
  <c r="G353" i="3" s="1"/>
  <c r="M354" i="3"/>
  <c r="G354" i="3" s="1"/>
  <c r="M355" i="3"/>
  <c r="M357" i="3"/>
  <c r="G357" i="3" s="1"/>
  <c r="M359" i="3"/>
  <c r="G359" i="3" s="1"/>
  <c r="M360" i="3"/>
  <c r="G360" i="3" s="1"/>
  <c r="M361" i="3"/>
  <c r="F361" i="3" s="1"/>
  <c r="M362" i="3"/>
  <c r="G362" i="3" s="1"/>
  <c r="M363" i="3"/>
  <c r="F363" i="3" s="1"/>
  <c r="M364" i="3"/>
  <c r="F364" i="3" s="1"/>
  <c r="M365" i="3"/>
  <c r="G365" i="3" s="1"/>
  <c r="M367" i="3"/>
  <c r="G367" i="3" s="1"/>
  <c r="M368" i="3"/>
  <c r="G368" i="3" s="1"/>
  <c r="M369" i="3"/>
  <c r="F369" i="3" s="1"/>
  <c r="M370" i="3"/>
  <c r="G370" i="3" s="1"/>
  <c r="M375" i="3"/>
  <c r="G375" i="3" s="1"/>
  <c r="M376" i="3"/>
  <c r="F376" i="3" s="1"/>
  <c r="M377" i="3"/>
  <c r="G377" i="3" s="1"/>
  <c r="M378" i="3"/>
  <c r="G378" i="3" s="1"/>
  <c r="M379" i="3"/>
  <c r="F379" i="3" s="1"/>
  <c r="M380" i="3"/>
  <c r="G380" i="3" s="1"/>
  <c r="M381" i="3"/>
  <c r="G381" i="3" s="1"/>
  <c r="M382" i="3"/>
  <c r="G382" i="3" s="1"/>
  <c r="M383" i="3"/>
  <c r="F383" i="3" s="1"/>
  <c r="M384" i="3"/>
  <c r="G384" i="3" s="1"/>
  <c r="M385" i="3"/>
  <c r="F385" i="3" s="1"/>
  <c r="M386" i="3"/>
  <c r="G386" i="3" s="1"/>
  <c r="M387" i="3"/>
  <c r="F387" i="3" s="1"/>
  <c r="M388" i="3"/>
  <c r="G388" i="3" s="1"/>
  <c r="M389" i="3"/>
  <c r="F389" i="3" s="1"/>
  <c r="M390" i="3"/>
  <c r="G390" i="3" s="1"/>
  <c r="M391" i="3"/>
  <c r="G391" i="3" s="1"/>
  <c r="M392" i="3"/>
  <c r="F392" i="3" s="1"/>
  <c r="M393" i="3"/>
  <c r="G393" i="3" s="1"/>
  <c r="M394" i="3"/>
  <c r="F394" i="3" s="1"/>
  <c r="M395" i="3"/>
  <c r="G395" i="3" s="1"/>
  <c r="M396" i="3"/>
  <c r="F396" i="3" s="1"/>
  <c r="M397" i="3"/>
  <c r="G397" i="3" s="1"/>
  <c r="M398" i="3"/>
  <c r="F398" i="3" s="1"/>
  <c r="M404" i="3"/>
  <c r="G404" i="3" s="1"/>
  <c r="M405" i="3"/>
  <c r="F405" i="3" s="1"/>
  <c r="M406" i="3"/>
  <c r="G406" i="3" s="1"/>
  <c r="M407" i="3"/>
  <c r="F407" i="3" s="1"/>
  <c r="M408" i="3"/>
  <c r="G408" i="3" s="1"/>
  <c r="M409" i="3"/>
  <c r="F409" i="3" s="1"/>
  <c r="M414" i="3"/>
  <c r="G414" i="3" s="1"/>
  <c r="M415" i="3"/>
  <c r="G415" i="3" s="1"/>
  <c r="M416" i="3"/>
  <c r="G416" i="3" s="1"/>
  <c r="M417" i="3"/>
  <c r="F417" i="3" s="1"/>
  <c r="M418" i="3"/>
  <c r="G418" i="3" s="1"/>
  <c r="M419" i="3"/>
  <c r="F419" i="3" s="1"/>
  <c r="M420" i="3"/>
  <c r="G420" i="3" s="1"/>
  <c r="M422" i="3"/>
  <c r="F422" i="3" s="1"/>
  <c r="M423" i="3"/>
  <c r="G423" i="3" s="1"/>
  <c r="M424" i="3"/>
  <c r="F424" i="3" s="1"/>
  <c r="M425" i="3"/>
  <c r="G425" i="3" s="1"/>
  <c r="M426" i="3"/>
  <c r="F426" i="3" s="1"/>
  <c r="M427" i="3"/>
  <c r="G427" i="3" s="1"/>
  <c r="M428" i="3"/>
  <c r="F428" i="3" s="1"/>
  <c r="M429" i="3"/>
  <c r="M430" i="3"/>
  <c r="F430" i="3" s="1"/>
  <c r="M431" i="3"/>
  <c r="G431" i="3" s="1"/>
  <c r="M432" i="3"/>
  <c r="M433" i="3"/>
  <c r="M434" i="3"/>
  <c r="F434" i="3" s="1"/>
  <c r="M436" i="3"/>
  <c r="G436" i="3" s="1"/>
  <c r="M437" i="3"/>
  <c r="G437" i="3" s="1"/>
  <c r="M438" i="3"/>
  <c r="M439" i="3"/>
  <c r="F439" i="3" s="1"/>
  <c r="M440" i="3"/>
  <c r="F440" i="3" s="1"/>
  <c r="M441" i="3"/>
  <c r="M442" i="3"/>
  <c r="M443" i="3"/>
  <c r="G443" i="3" s="1"/>
  <c r="M446" i="3"/>
  <c r="M447" i="3"/>
  <c r="M449" i="3"/>
  <c r="M450" i="3"/>
  <c r="M451" i="3"/>
  <c r="M452" i="3"/>
  <c r="G452" i="3" s="1"/>
  <c r="M453" i="3"/>
  <c r="M454" i="3"/>
  <c r="G454" i="3" s="1"/>
  <c r="M455" i="3"/>
  <c r="M456" i="3"/>
  <c r="G456" i="3" s="1"/>
  <c r="M457" i="3"/>
  <c r="M458" i="3"/>
  <c r="M459" i="3"/>
  <c r="M460" i="3"/>
  <c r="G460" i="3" s="1"/>
  <c r="M461" i="3"/>
  <c r="M462" i="3"/>
  <c r="G462" i="3" s="1"/>
  <c r="M463" i="3"/>
  <c r="M464" i="3"/>
  <c r="M466" i="3"/>
  <c r="G466" i="3" s="1"/>
  <c r="M467" i="3"/>
  <c r="M468" i="3"/>
  <c r="M469" i="3"/>
  <c r="G469" i="3" s="1"/>
  <c r="M470" i="3"/>
  <c r="M483" i="3"/>
  <c r="M484" i="3"/>
  <c r="M485" i="3"/>
  <c r="G485" i="3" s="1"/>
  <c r="M486" i="3"/>
  <c r="G486" i="3" s="1"/>
  <c r="M487" i="3"/>
  <c r="M488" i="3"/>
  <c r="M489" i="3"/>
  <c r="M490" i="3"/>
  <c r="G490" i="3" s="1"/>
  <c r="M491" i="3"/>
  <c r="M492" i="3"/>
  <c r="M493" i="3"/>
  <c r="M494" i="3"/>
  <c r="G494" i="3" s="1"/>
  <c r="M495" i="3"/>
  <c r="M502" i="3"/>
  <c r="M503" i="3"/>
  <c r="M504" i="3"/>
  <c r="G504" i="3" s="1"/>
  <c r="M506" i="3"/>
  <c r="M507" i="3"/>
  <c r="M509" i="3"/>
  <c r="M510" i="3"/>
  <c r="G510" i="3" s="1"/>
  <c r="M511" i="3"/>
  <c r="M512" i="3"/>
  <c r="G512" i="3" s="1"/>
  <c r="M513" i="3"/>
  <c r="F513" i="3" s="1"/>
  <c r="M514" i="3"/>
  <c r="G514" i="3" s="1"/>
  <c r="M515" i="3"/>
  <c r="F515" i="3" s="1"/>
  <c r="M516" i="3"/>
  <c r="G516" i="3" s="1"/>
  <c r="M518" i="3"/>
  <c r="G518" i="3" s="1"/>
  <c r="M520" i="3"/>
  <c r="G520" i="3" s="1"/>
  <c r="M521" i="3"/>
  <c r="F521" i="3" s="1"/>
  <c r="M522" i="3"/>
  <c r="G522" i="3" s="1"/>
  <c r="M523" i="3"/>
  <c r="M524" i="3"/>
  <c r="G524" i="3" s="1"/>
  <c r="M525" i="3"/>
  <c r="M526" i="3"/>
  <c r="G526" i="3" s="1"/>
  <c r="M527" i="3"/>
  <c r="M528" i="3"/>
  <c r="G528" i="3" s="1"/>
  <c r="M529" i="3"/>
  <c r="F529" i="3" s="1"/>
  <c r="M530" i="3"/>
  <c r="G530" i="3" s="1"/>
  <c r="M531" i="3"/>
  <c r="F531" i="3" s="1"/>
  <c r="M538" i="3"/>
  <c r="G538" i="3" s="1"/>
  <c r="M539" i="3"/>
  <c r="F539" i="3" s="1"/>
  <c r="M540" i="3"/>
  <c r="G540" i="3" s="1"/>
  <c r="M541" i="3"/>
  <c r="M542" i="3"/>
  <c r="G542" i="3" s="1"/>
  <c r="M543" i="3"/>
  <c r="M546" i="3"/>
  <c r="F546" i="3" s="1"/>
  <c r="M547" i="3"/>
  <c r="G547" i="3" s="1"/>
  <c r="M548" i="3"/>
  <c r="F548" i="3" s="1"/>
  <c r="M550" i="3"/>
  <c r="F550" i="3" s="1"/>
  <c r="M551" i="3"/>
  <c r="M559" i="3"/>
  <c r="F559" i="3" s="1"/>
  <c r="M560" i="3"/>
  <c r="G560" i="3" s="1"/>
  <c r="M561" i="3"/>
  <c r="F561" i="3" s="1"/>
  <c r="M562" i="3"/>
  <c r="G562" i="3" s="1"/>
  <c r="M563" i="3"/>
  <c r="G563" i="3" s="1"/>
  <c r="M564" i="3"/>
  <c r="M566" i="3"/>
  <c r="G566" i="3" s="1"/>
  <c r="M567" i="3"/>
  <c r="F567" i="3" s="1"/>
  <c r="M568" i="3"/>
  <c r="G568" i="3" s="1"/>
  <c r="M569" i="3"/>
  <c r="F569" i="3" s="1"/>
  <c r="M570" i="3"/>
  <c r="G570" i="3" s="1"/>
  <c r="M572" i="3"/>
  <c r="F572" i="3" s="1"/>
  <c r="M574" i="3"/>
  <c r="G574" i="3" s="1"/>
  <c r="M575" i="3"/>
  <c r="G575" i="3" s="1"/>
  <c r="M576" i="3"/>
  <c r="M577" i="3"/>
  <c r="G577" i="3" s="1"/>
  <c r="M578" i="3"/>
  <c r="F578" i="3" s="1"/>
  <c r="M579" i="3"/>
  <c r="F579" i="3" s="1"/>
  <c r="M580" i="3"/>
  <c r="G580" i="3" s="1"/>
  <c r="M581" i="3"/>
  <c r="M582" i="3"/>
  <c r="G582" i="3" s="1"/>
  <c r="M583" i="3"/>
  <c r="M584" i="3"/>
  <c r="G584" i="3" s="1"/>
  <c r="M585" i="3"/>
  <c r="M589" i="3"/>
  <c r="M590" i="3"/>
  <c r="G590" i="3" s="1"/>
  <c r="M607" i="3"/>
  <c r="F607" i="3" s="1"/>
  <c r="M608" i="3"/>
  <c r="G608" i="3" s="1"/>
  <c r="M609" i="3"/>
  <c r="M610" i="3"/>
  <c r="G610" i="3" s="1"/>
  <c r="M611" i="3"/>
  <c r="M612" i="3"/>
  <c r="G612" i="3" s="1"/>
  <c r="M613" i="3"/>
  <c r="G613" i="3" s="1"/>
  <c r="M616" i="3"/>
  <c r="F616" i="3" s="1"/>
  <c r="M617" i="3"/>
  <c r="F617" i="3" s="1"/>
  <c r="M618" i="3"/>
  <c r="G618" i="3" s="1"/>
  <c r="M619" i="3"/>
  <c r="F619" i="3" s="1"/>
  <c r="M620" i="3"/>
  <c r="G620" i="3" s="1"/>
  <c r="M621" i="3"/>
  <c r="M622" i="3"/>
  <c r="M623" i="3"/>
  <c r="F623" i="3" s="1"/>
  <c r="M626" i="3"/>
  <c r="F626" i="3" s="1"/>
  <c r="M632" i="3"/>
  <c r="M633" i="3"/>
  <c r="F633" i="3" s="1"/>
  <c r="M634" i="3"/>
  <c r="G634" i="3" s="1"/>
  <c r="M635" i="3"/>
  <c r="F635" i="3" s="1"/>
  <c r="M636" i="3"/>
  <c r="G636" i="3" s="1"/>
  <c r="M637" i="3"/>
  <c r="M638" i="3"/>
  <c r="G638" i="3" s="1"/>
  <c r="M639" i="3"/>
  <c r="M640" i="3"/>
  <c r="G640" i="3" s="1"/>
  <c r="M641" i="3"/>
  <c r="M642" i="3"/>
  <c r="G642" i="3" s="1"/>
  <c r="M647" i="3"/>
  <c r="M648" i="3"/>
  <c r="G648" i="3" s="1"/>
  <c r="M649" i="3"/>
  <c r="G649" i="3" s="1"/>
  <c r="M650" i="3"/>
  <c r="F650" i="3" s="1"/>
  <c r="M651" i="3"/>
  <c r="F651" i="3" s="1"/>
  <c r="M652" i="3"/>
  <c r="F652" i="3" s="1"/>
  <c r="M653" i="3"/>
  <c r="G653" i="3" s="1"/>
  <c r="M654" i="3"/>
  <c r="M655" i="3"/>
  <c r="G655" i="3" s="1"/>
  <c r="M656" i="3"/>
  <c r="G656" i="3" s="1"/>
  <c r="M657" i="3"/>
  <c r="F657" i="3" s="1"/>
  <c r="M658" i="3"/>
  <c r="F658" i="3" s="1"/>
  <c r="M659" i="3"/>
  <c r="M660" i="3"/>
  <c r="F660" i="3" s="1"/>
  <c r="M661" i="3"/>
  <c r="F661" i="3" s="1"/>
  <c r="M662" i="3"/>
  <c r="F662" i="3" s="1"/>
  <c r="M663" i="3"/>
  <c r="F663" i="3" s="1"/>
  <c r="M664" i="3"/>
  <c r="F664" i="3" s="1"/>
  <c r="M665" i="3"/>
  <c r="G665" i="3" s="1"/>
  <c r="M666" i="3"/>
  <c r="G666" i="3" s="1"/>
  <c r="M667" i="3"/>
  <c r="M668" i="3"/>
  <c r="F668" i="3" s="1"/>
  <c r="M669" i="3"/>
  <c r="G669" i="3" s="1"/>
  <c r="M670" i="3"/>
  <c r="G670" i="3" s="1"/>
  <c r="M671" i="3"/>
  <c r="F671" i="3" s="1"/>
  <c r="M672" i="3"/>
  <c r="F672" i="3" s="1"/>
  <c r="M673" i="3"/>
  <c r="G673" i="3" s="1"/>
  <c r="M674" i="3"/>
  <c r="G674" i="3" s="1"/>
  <c r="M677" i="3"/>
  <c r="M678" i="3"/>
  <c r="F678" i="3" s="1"/>
  <c r="M679" i="3"/>
  <c r="F679" i="3" s="1"/>
  <c r="M680" i="3"/>
  <c r="G680" i="3" s="1"/>
  <c r="M681" i="3"/>
  <c r="F681" i="3" s="1"/>
  <c r="M682" i="3"/>
  <c r="M683" i="3"/>
  <c r="F683" i="3" s="1"/>
  <c r="M684" i="3"/>
  <c r="G684" i="3" s="1"/>
  <c r="M685" i="3"/>
  <c r="G685" i="3" s="1"/>
  <c r="M686" i="3"/>
  <c r="G686" i="3" s="1"/>
  <c r="M687" i="3"/>
  <c r="M688" i="3"/>
  <c r="G688" i="3" s="1"/>
  <c r="M689" i="3"/>
  <c r="F689" i="3" s="1"/>
  <c r="M693" i="3"/>
  <c r="G693" i="3" s="1"/>
  <c r="M694" i="3"/>
  <c r="F694" i="3" s="1"/>
  <c r="M695" i="3"/>
  <c r="M696" i="3"/>
  <c r="G696" i="3" s="1"/>
  <c r="M697" i="3"/>
  <c r="F697" i="3" s="1"/>
  <c r="M700" i="3"/>
  <c r="F700" i="3" s="1"/>
  <c r="M701" i="3"/>
  <c r="G701" i="3" s="1"/>
  <c r="M702" i="3"/>
  <c r="G702" i="3" s="1"/>
  <c r="M703" i="3"/>
  <c r="F703" i="3" s="1"/>
  <c r="M704" i="3"/>
  <c r="M705" i="3"/>
  <c r="G705" i="3" s="1"/>
  <c r="M706" i="3"/>
  <c r="M707" i="3"/>
  <c r="G707" i="3" s="1"/>
  <c r="M708" i="3"/>
  <c r="F708" i="3" s="1"/>
  <c r="M712" i="3"/>
  <c r="F712" i="3" s="1"/>
  <c r="M713" i="3"/>
  <c r="G713" i="3" s="1"/>
  <c r="M715" i="3"/>
  <c r="F715" i="3" s="1"/>
  <c r="M716" i="3"/>
  <c r="F716" i="3" s="1"/>
  <c r="M717" i="3"/>
  <c r="G717" i="3" s="1"/>
  <c r="M718" i="3"/>
  <c r="G718" i="3" s="1"/>
  <c r="M723" i="3"/>
  <c r="M733" i="3"/>
  <c r="M734" i="3"/>
  <c r="F734" i="3" s="1"/>
  <c r="M735" i="3"/>
  <c r="M736" i="3"/>
  <c r="G736" i="3" s="1"/>
  <c r="M737" i="3"/>
  <c r="F737" i="3" s="1"/>
  <c r="M738" i="3"/>
  <c r="F738" i="3" s="1"/>
  <c r="M739" i="3"/>
  <c r="G739" i="3" s="1"/>
  <c r="M740" i="3"/>
  <c r="F740" i="3" s="1"/>
  <c r="M741" i="3"/>
  <c r="F741" i="3" s="1"/>
  <c r="M742" i="3"/>
  <c r="F742" i="3" s="1"/>
  <c r="M743" i="3"/>
  <c r="G743" i="3" s="1"/>
  <c r="M744" i="3"/>
  <c r="G744" i="3" s="1"/>
  <c r="M748" i="3"/>
  <c r="M749" i="3"/>
  <c r="G749" i="3" s="1"/>
  <c r="M750" i="3"/>
  <c r="M751" i="3"/>
  <c r="G751" i="3" s="1"/>
  <c r="M752" i="3"/>
  <c r="G752" i="3" s="1"/>
  <c r="M753" i="3"/>
  <c r="G753" i="3" s="1"/>
  <c r="M754" i="3"/>
  <c r="F754" i="3" s="1"/>
  <c r="M757" i="3"/>
  <c r="G757" i="3" s="1"/>
  <c r="M758" i="3"/>
  <c r="F758" i="3" s="1"/>
  <c r="M759" i="3"/>
  <c r="M763" i="3"/>
  <c r="F763" i="3" s="1"/>
  <c r="M764" i="3"/>
  <c r="G764" i="3" s="1"/>
  <c r="M765" i="3"/>
  <c r="M766" i="3"/>
  <c r="M767" i="3"/>
  <c r="F767" i="3" s="1"/>
  <c r="M768" i="3"/>
  <c r="G768" i="3" s="1"/>
  <c r="M769" i="3"/>
  <c r="F769" i="3" s="1"/>
  <c r="M770" i="3"/>
  <c r="F770" i="3" s="1"/>
  <c r="M771" i="3"/>
  <c r="G771" i="3" s="1"/>
  <c r="M772" i="3"/>
  <c r="G772" i="3" s="1"/>
  <c r="M774" i="3"/>
  <c r="M777" i="3"/>
  <c r="G777" i="3" s="1"/>
  <c r="M778" i="3"/>
  <c r="G778" i="3" s="1"/>
  <c r="M779" i="3"/>
  <c r="G779" i="3" s="1"/>
  <c r="M780" i="3"/>
  <c r="F780" i="3" s="1"/>
  <c r="M782" i="3"/>
  <c r="M783" i="3"/>
  <c r="F783" i="3" s="1"/>
  <c r="M784" i="3"/>
  <c r="G784" i="3" s="1"/>
  <c r="M785" i="3"/>
  <c r="F785" i="3" s="1"/>
  <c r="M786" i="3"/>
  <c r="F786" i="3" s="1"/>
  <c r="M787" i="3"/>
  <c r="G787" i="3" s="1"/>
  <c r="M788" i="3"/>
  <c r="G788" i="3" s="1"/>
  <c r="M789" i="3"/>
  <c r="G789" i="3" s="1"/>
  <c r="M790" i="3"/>
  <c r="M791" i="3"/>
  <c r="G791" i="3" s="1"/>
  <c r="M792" i="3"/>
  <c r="M793" i="3"/>
  <c r="G793" i="3" s="1"/>
  <c r="M794" i="3"/>
  <c r="F794" i="3" s="1"/>
  <c r="M795" i="3"/>
  <c r="G795" i="3" s="1"/>
  <c r="M796" i="3"/>
  <c r="M799" i="3"/>
  <c r="F799" i="3" s="1"/>
  <c r="M800" i="3"/>
  <c r="G800" i="3" s="1"/>
  <c r="M801" i="3"/>
  <c r="F801" i="3" s="1"/>
  <c r="M802" i="3"/>
  <c r="F802" i="3" s="1"/>
  <c r="M803" i="3"/>
  <c r="G803" i="3" s="1"/>
  <c r="M804" i="3"/>
  <c r="G804" i="3" s="1"/>
  <c r="M805" i="3"/>
  <c r="M806" i="3"/>
  <c r="M807" i="3"/>
  <c r="G807" i="3" s="1"/>
  <c r="M808" i="3"/>
  <c r="M809" i="3"/>
  <c r="G809" i="3" s="1"/>
  <c r="M810" i="3"/>
  <c r="F810" i="3" s="1"/>
  <c r="M811" i="3"/>
  <c r="G811" i="3" s="1"/>
  <c r="M812" i="3"/>
  <c r="F812" i="3" s="1"/>
  <c r="M813" i="3"/>
  <c r="M814" i="3"/>
  <c r="F814" i="3" s="1"/>
  <c r="M815" i="3"/>
  <c r="F815" i="3" s="1"/>
  <c r="M816" i="3"/>
  <c r="F816" i="3" s="1"/>
  <c r="M817" i="3"/>
  <c r="G817" i="3" s="1"/>
  <c r="M818" i="3"/>
  <c r="G818" i="3" s="1"/>
  <c r="M819" i="3"/>
  <c r="M820" i="3"/>
  <c r="G820" i="3" s="1"/>
  <c r="M821" i="3"/>
  <c r="F821" i="3" s="1"/>
  <c r="M822" i="3"/>
  <c r="M823" i="3"/>
  <c r="M824" i="3"/>
  <c r="F824" i="3" s="1"/>
  <c r="M825" i="3"/>
  <c r="F825" i="3" s="1"/>
  <c r="M826" i="3"/>
  <c r="F826" i="3" s="1"/>
  <c r="M827" i="3"/>
  <c r="M828" i="3"/>
  <c r="G828" i="3" s="1"/>
  <c r="M829" i="3"/>
  <c r="M830" i="3"/>
  <c r="M831" i="3"/>
  <c r="G831" i="3" s="1"/>
  <c r="M832" i="3"/>
  <c r="F832" i="3" s="1"/>
  <c r="M833" i="3"/>
  <c r="M834" i="3"/>
  <c r="F834" i="3" s="1"/>
  <c r="M835" i="3"/>
  <c r="M836" i="3"/>
  <c r="F836" i="3" s="1"/>
  <c r="M837" i="3"/>
  <c r="F837" i="3" s="1"/>
  <c r="M838" i="3"/>
  <c r="F838" i="3" s="1"/>
  <c r="M839" i="3"/>
  <c r="M840" i="3"/>
  <c r="G840" i="3" s="1"/>
  <c r="M841" i="3"/>
  <c r="G841" i="3" s="1"/>
  <c r="M842" i="3"/>
  <c r="M843" i="3"/>
  <c r="M844" i="3"/>
  <c r="M845" i="3"/>
  <c r="G845" i="3" s="1"/>
  <c r="M846" i="3"/>
  <c r="F846" i="3" s="1"/>
  <c r="M847" i="3"/>
  <c r="M848" i="3"/>
  <c r="M849" i="3"/>
  <c r="M850" i="3"/>
  <c r="F850" i="3" s="1"/>
  <c r="M851" i="3"/>
  <c r="M852" i="3"/>
  <c r="G852" i="3" s="1"/>
  <c r="M853" i="3"/>
  <c r="F853" i="3" s="1"/>
  <c r="M854" i="3"/>
  <c r="F854" i="3" s="1"/>
  <c r="M855" i="3"/>
  <c r="M856" i="3"/>
  <c r="G856" i="3" s="1"/>
  <c r="M858" i="3"/>
  <c r="M859" i="3"/>
  <c r="M861" i="3"/>
  <c r="G861" i="3" s="1"/>
  <c r="M862" i="3"/>
  <c r="F862" i="3" s="1"/>
  <c r="M863" i="3"/>
  <c r="M864" i="3"/>
  <c r="M865" i="3"/>
  <c r="G865" i="3" s="1"/>
  <c r="M866" i="3"/>
  <c r="F866" i="3" s="1"/>
  <c r="M867" i="3"/>
  <c r="M868" i="3"/>
  <c r="G868" i="3" s="1"/>
  <c r="M869" i="3"/>
  <c r="F869" i="3" s="1"/>
  <c r="M870" i="3"/>
  <c r="M871" i="3"/>
  <c r="F871" i="3" s="1"/>
  <c r="M872" i="3"/>
  <c r="M873" i="3"/>
  <c r="F873" i="3" s="1"/>
  <c r="M874" i="3"/>
  <c r="M875" i="3"/>
  <c r="F875" i="3" s="1"/>
  <c r="M876" i="3"/>
  <c r="M877" i="3"/>
  <c r="F877" i="3" s="1"/>
  <c r="M878" i="3"/>
  <c r="M879" i="3"/>
  <c r="F879" i="3" s="1"/>
  <c r="M880" i="3"/>
  <c r="F880" i="3" s="1"/>
  <c r="M881" i="3"/>
  <c r="F881" i="3" s="1"/>
  <c r="M882" i="3"/>
  <c r="M886" i="3"/>
  <c r="F886" i="3" s="1"/>
  <c r="M887" i="3"/>
  <c r="M888" i="3"/>
  <c r="F888" i="3" s="1"/>
  <c r="M889" i="3"/>
  <c r="F889" i="3" s="1"/>
  <c r="M890" i="3"/>
  <c r="F890" i="3" s="1"/>
  <c r="M891" i="3"/>
  <c r="M893" i="3"/>
  <c r="F893" i="3" s="1"/>
  <c r="M894" i="3"/>
  <c r="F894" i="3" s="1"/>
  <c r="M895" i="3"/>
  <c r="G895" i="3" s="1"/>
  <c r="M896" i="3"/>
  <c r="F896" i="3" s="1"/>
  <c r="M897" i="3"/>
  <c r="F897" i="3" s="1"/>
  <c r="M898" i="3"/>
  <c r="F898" i="3" s="1"/>
  <c r="M899" i="3"/>
  <c r="M900" i="3"/>
  <c r="G900" i="3" s="1"/>
  <c r="M901" i="3"/>
  <c r="F901" i="3" s="1"/>
  <c r="M902" i="3"/>
  <c r="G902" i="3" s="1"/>
  <c r="M903" i="3"/>
  <c r="M904" i="3"/>
  <c r="G904" i="3" s="1"/>
  <c r="M905" i="3"/>
  <c r="F905" i="3" s="1"/>
  <c r="M906" i="3"/>
  <c r="F906" i="3" s="1"/>
  <c r="M907" i="3"/>
  <c r="M908" i="3"/>
  <c r="F908" i="3" s="1"/>
  <c r="M909" i="3"/>
  <c r="G909" i="3" s="1"/>
  <c r="M910" i="3"/>
  <c r="G910" i="3" s="1"/>
  <c r="M911" i="3"/>
  <c r="F911" i="3" s="1"/>
  <c r="M912" i="3"/>
  <c r="G912" i="3" s="1"/>
  <c r="M913" i="3"/>
  <c r="F913" i="3" s="1"/>
  <c r="M914" i="3"/>
  <c r="F914" i="3" s="1"/>
  <c r="M915" i="3"/>
  <c r="G915" i="3" s="1"/>
  <c r="M916" i="3"/>
  <c r="G916" i="3" s="1"/>
  <c r="M917" i="3"/>
  <c r="F917" i="3" s="1"/>
  <c r="M918" i="3"/>
  <c r="F918" i="3" s="1"/>
  <c r="M919" i="3"/>
  <c r="M920" i="3"/>
  <c r="F920" i="3" s="1"/>
  <c r="M921" i="3"/>
  <c r="F921" i="3" s="1"/>
  <c r="M922" i="3"/>
  <c r="F922" i="3" s="1"/>
  <c r="M923" i="3"/>
  <c r="F923" i="3" s="1"/>
  <c r="M924" i="3"/>
  <c r="M925" i="3"/>
  <c r="G925" i="3" s="1"/>
  <c r="M926" i="3"/>
  <c r="F926" i="3" s="1"/>
  <c r="M927" i="3"/>
  <c r="G927" i="3" s="1"/>
  <c r="M928" i="3"/>
  <c r="F928" i="3" s="1"/>
  <c r="M929" i="3"/>
  <c r="F929" i="3" s="1"/>
  <c r="M930" i="3"/>
  <c r="F930" i="3" s="1"/>
  <c r="M931" i="3"/>
  <c r="M932" i="3"/>
  <c r="F932" i="3" s="1"/>
  <c r="M933" i="3"/>
  <c r="F933" i="3" s="1"/>
  <c r="M934" i="3"/>
  <c r="F934" i="3" s="1"/>
  <c r="M935" i="3"/>
  <c r="G935" i="3" s="1"/>
  <c r="M936" i="3"/>
  <c r="G936" i="3" s="1"/>
  <c r="M937" i="3"/>
  <c r="M942" i="3"/>
  <c r="G942" i="3" s="1"/>
  <c r="M943" i="3"/>
  <c r="F943" i="3" s="1"/>
  <c r="M944" i="3"/>
  <c r="F944" i="3" s="1"/>
  <c r="M945" i="3"/>
  <c r="M946" i="3"/>
  <c r="F946" i="3" s="1"/>
  <c r="M947" i="3"/>
  <c r="F947" i="3" s="1"/>
  <c r="M948" i="3"/>
  <c r="F948" i="3" s="1"/>
  <c r="M949" i="3"/>
  <c r="G949" i="3" s="1"/>
  <c r="M950" i="3"/>
  <c r="G950" i="3" s="1"/>
  <c r="M951" i="3"/>
  <c r="F951" i="3" s="1"/>
  <c r="M952" i="3"/>
  <c r="F952" i="3" s="1"/>
  <c r="M953" i="3"/>
  <c r="F953" i="3" s="1"/>
  <c r="M954" i="3"/>
  <c r="G954" i="3" s="1"/>
  <c r="M955" i="3"/>
  <c r="F955" i="3" s="1"/>
  <c r="M956" i="3"/>
  <c r="F956" i="3" s="1"/>
  <c r="M957" i="3"/>
  <c r="F957" i="3" s="1"/>
  <c r="M958" i="3"/>
  <c r="M960" i="3"/>
  <c r="F960" i="3" s="1"/>
  <c r="M961" i="3"/>
  <c r="G961" i="3" s="1"/>
  <c r="M962" i="3"/>
  <c r="F962" i="3" s="1"/>
  <c r="M963" i="3"/>
  <c r="F963" i="3" s="1"/>
  <c r="M964" i="3"/>
  <c r="M965" i="3"/>
  <c r="F965" i="3" s="1"/>
  <c r="M966" i="3"/>
  <c r="F966" i="3" s="1"/>
  <c r="M967" i="3"/>
  <c r="F967" i="3" s="1"/>
  <c r="M968" i="3"/>
  <c r="G968" i="3" s="1"/>
  <c r="M976" i="3"/>
  <c r="F976" i="3" s="1"/>
  <c r="M977" i="3"/>
  <c r="F977" i="3" s="1"/>
  <c r="M978" i="3"/>
  <c r="G978" i="3" s="1"/>
  <c r="M979" i="3"/>
  <c r="F979" i="3" s="1"/>
  <c r="M980" i="3"/>
  <c r="M985" i="3"/>
  <c r="G985" i="3" s="1"/>
  <c r="M986" i="3"/>
  <c r="F986" i="3" s="1"/>
  <c r="M987" i="3"/>
  <c r="F987" i="3" s="1"/>
  <c r="M988" i="3"/>
  <c r="G988" i="3" s="1"/>
  <c r="M989" i="3"/>
  <c r="F989" i="3" s="1"/>
  <c r="M990" i="3"/>
  <c r="M991" i="3"/>
  <c r="F991" i="3" s="1"/>
  <c r="M992" i="3"/>
  <c r="G992" i="3" s="1"/>
  <c r="M994" i="3"/>
  <c r="F994" i="3" s="1"/>
  <c r="M995" i="3"/>
  <c r="G995" i="3" s="1"/>
  <c r="M996" i="3"/>
  <c r="F996" i="3" s="1"/>
  <c r="M997" i="3"/>
  <c r="M998" i="3"/>
  <c r="M999" i="3"/>
  <c r="F999" i="3" s="1"/>
  <c r="M1001" i="3"/>
  <c r="M1002" i="3"/>
  <c r="F1002" i="3" s="1"/>
  <c r="M1003" i="3"/>
  <c r="G1003" i="3" s="1"/>
  <c r="M1004" i="3"/>
  <c r="G1004" i="3" s="1"/>
  <c r="M1005" i="3"/>
  <c r="M1006" i="3"/>
  <c r="F1006" i="3" s="1"/>
  <c r="M1007" i="3"/>
  <c r="G1007" i="3" s="1"/>
  <c r="M1008" i="3"/>
  <c r="F1008" i="3" s="1"/>
  <c r="M1009" i="3"/>
  <c r="M1010" i="3"/>
  <c r="F1010" i="3" s="1"/>
  <c r="M1011" i="3"/>
  <c r="G1011" i="3" s="1"/>
  <c r="M1012" i="3"/>
  <c r="M1013" i="3"/>
  <c r="F1013" i="3" s="1"/>
  <c r="M1014" i="3"/>
  <c r="G1014" i="3" s="1"/>
  <c r="M1015" i="3"/>
  <c r="F1015" i="3" s="1"/>
  <c r="M1016" i="3"/>
  <c r="F1016" i="3" s="1"/>
  <c r="M1017" i="3"/>
  <c r="M1018" i="3"/>
  <c r="G1018" i="3" s="1"/>
  <c r="M1023" i="3"/>
  <c r="F1023" i="3" s="1"/>
  <c r="M1025" i="3"/>
  <c r="M1026" i="3"/>
  <c r="M1028" i="3"/>
  <c r="F1028" i="3" s="1"/>
  <c r="M1029" i="3"/>
  <c r="G1029" i="3" s="1"/>
  <c r="M1030" i="3"/>
  <c r="F1030" i="3" s="1"/>
  <c r="M1037" i="3"/>
  <c r="M1041" i="3"/>
  <c r="G1041" i="3" s="1"/>
  <c r="M1044" i="3"/>
  <c r="F1044" i="3" s="1"/>
  <c r="M1045" i="3"/>
  <c r="M1046" i="3"/>
  <c r="G1046" i="3" s="1"/>
  <c r="M1047" i="3"/>
  <c r="F1047" i="3" s="1"/>
  <c r="M1048" i="3"/>
  <c r="G1048" i="3" s="1"/>
  <c r="M1049" i="3"/>
  <c r="F1049" i="3" s="1"/>
  <c r="M1050" i="3"/>
  <c r="F1050" i="3" s="1"/>
  <c r="M1051" i="3"/>
  <c r="M1052" i="3"/>
  <c r="G1052" i="3" s="1"/>
  <c r="M1053" i="3"/>
  <c r="G1053" i="3" s="1"/>
  <c r="M1054" i="3"/>
  <c r="G1054" i="3" s="1"/>
  <c r="M1055" i="3"/>
  <c r="F1055" i="3" s="1"/>
  <c r="M1056" i="3"/>
  <c r="M1057" i="3"/>
  <c r="G1057" i="3" s="1"/>
  <c r="M1058" i="3"/>
  <c r="G1058" i="3" s="1"/>
  <c r="M1059" i="3"/>
  <c r="G1059" i="3" s="1"/>
  <c r="M1060" i="3"/>
  <c r="F1060" i="3" s="1"/>
  <c r="M1061" i="3"/>
  <c r="F1061" i="3" s="1"/>
  <c r="M1062" i="3"/>
  <c r="M1063" i="3"/>
  <c r="G1063" i="3" s="1"/>
  <c r="M1064" i="3"/>
  <c r="G1064" i="3" s="1"/>
  <c r="M1065" i="3"/>
  <c r="F1065" i="3" s="1"/>
  <c r="M1066" i="3"/>
  <c r="G1066" i="3" s="1"/>
  <c r="M1067" i="3"/>
  <c r="F1067" i="3" s="1"/>
  <c r="M1068" i="3"/>
  <c r="M1069" i="3"/>
  <c r="G1069" i="3" s="1"/>
  <c r="M1071" i="3"/>
  <c r="F1071" i="3" s="1"/>
  <c r="M1072" i="3"/>
  <c r="F1072" i="3" s="1"/>
  <c r="M1073" i="3"/>
  <c r="F1073" i="3" s="1"/>
  <c r="M1074" i="3"/>
  <c r="G1074" i="3" s="1"/>
  <c r="M1075" i="3"/>
  <c r="F1075" i="3" s="1"/>
  <c r="M1076" i="3"/>
  <c r="G1076" i="3" s="1"/>
  <c r="M1077" i="3"/>
  <c r="F1077" i="3" s="1"/>
  <c r="M1079" i="3"/>
  <c r="G1079" i="3" s="1"/>
  <c r="M1085" i="3"/>
  <c r="F1085" i="3" s="1"/>
  <c r="M1088" i="3"/>
  <c r="G1088" i="3" s="1"/>
  <c r="M1089" i="3"/>
  <c r="F1089" i="3" s="1"/>
  <c r="M1090" i="3"/>
  <c r="G1090" i="3" s="1"/>
  <c r="M1091" i="3"/>
  <c r="F1091" i="3" s="1"/>
  <c r="M1092" i="3"/>
  <c r="F1092" i="3" s="1"/>
  <c r="M1093" i="3"/>
  <c r="F1093" i="3" s="1"/>
  <c r="M1094" i="3"/>
  <c r="G1094" i="3" s="1"/>
  <c r="M1095" i="3"/>
  <c r="G1095" i="3" s="1"/>
  <c r="M1096" i="3"/>
  <c r="F1096" i="3" s="1"/>
  <c r="M1097" i="3"/>
  <c r="G1097" i="3" s="1"/>
  <c r="M1098" i="3"/>
  <c r="F1098" i="3" s="1"/>
  <c r="M1099" i="3"/>
  <c r="F1099" i="3" s="1"/>
  <c r="M1100" i="3"/>
  <c r="G1100" i="3" s="1"/>
  <c r="M1101" i="3"/>
  <c r="F1101" i="3" s="1"/>
  <c r="M1102" i="3"/>
  <c r="F1102" i="3" s="1"/>
  <c r="M1103" i="3"/>
  <c r="F1103" i="3" s="1"/>
  <c r="M1104" i="3"/>
  <c r="F1104" i="3" s="1"/>
  <c r="M1105" i="3"/>
  <c r="G1105" i="3" s="1"/>
  <c r="M1106" i="3"/>
  <c r="G1106" i="3" s="1"/>
  <c r="M1107" i="3"/>
  <c r="F1107" i="3" s="1"/>
  <c r="M1108" i="3"/>
  <c r="F1108" i="3" s="1"/>
  <c r="M1109" i="3"/>
  <c r="G1109" i="3" s="1"/>
  <c r="M1110" i="3"/>
  <c r="F1110" i="3" s="1"/>
  <c r="M1111" i="3"/>
  <c r="G1111" i="3" s="1"/>
  <c r="M1114" i="3"/>
  <c r="G1114" i="3" s="1"/>
  <c r="M1115" i="3"/>
  <c r="G1115" i="3" s="1"/>
  <c r="M1116" i="3"/>
  <c r="F1116" i="3" s="1"/>
  <c r="M1117" i="3"/>
  <c r="G1117" i="3" s="1"/>
  <c r="M1118" i="3"/>
  <c r="F1118" i="3" s="1"/>
  <c r="M1119" i="3"/>
  <c r="F1119" i="3" s="1"/>
  <c r="M1120" i="3"/>
  <c r="G1120" i="3" s="1"/>
  <c r="M1121" i="3"/>
  <c r="G1121" i="3" s="1"/>
  <c r="M1122" i="3"/>
  <c r="G1122" i="3" s="1"/>
  <c r="M1123" i="3"/>
  <c r="F1123" i="3" s="1"/>
  <c r="M1124" i="3"/>
  <c r="G1124" i="3" s="1"/>
  <c r="M1125" i="3"/>
  <c r="F1125" i="3" s="1"/>
  <c r="M1126" i="3"/>
  <c r="F1126" i="3" s="1"/>
  <c r="M1127" i="3"/>
  <c r="F1127" i="3" s="1"/>
  <c r="M1128" i="3"/>
  <c r="G1128" i="3" s="1"/>
  <c r="M1129" i="3"/>
  <c r="G1129" i="3" s="1"/>
  <c r="M1130" i="3"/>
  <c r="F1130" i="3" s="1"/>
  <c r="M1131" i="3"/>
  <c r="F1131" i="3" s="1"/>
  <c r="M1132" i="3"/>
  <c r="G1132" i="3" s="1"/>
  <c r="M1135" i="3"/>
  <c r="F1135" i="3" s="1"/>
  <c r="M1136" i="3"/>
  <c r="F1136" i="3" s="1"/>
  <c r="M1137" i="3"/>
  <c r="G1137" i="3" s="1"/>
  <c r="M1139" i="3"/>
  <c r="G1139" i="3" s="1"/>
  <c r="M1140" i="3"/>
  <c r="F1140" i="3" s="1"/>
  <c r="M1141" i="3"/>
  <c r="F1141" i="3" s="1"/>
  <c r="M1142" i="3"/>
  <c r="F1142" i="3" s="1"/>
  <c r="M1143" i="3"/>
  <c r="F1143" i="3" s="1"/>
  <c r="M1144" i="3"/>
  <c r="G1144" i="3" s="1"/>
  <c r="M1145" i="3"/>
  <c r="G1145" i="3" s="1"/>
  <c r="M1146" i="3"/>
  <c r="G1146" i="3" s="1"/>
  <c r="M1152" i="3"/>
  <c r="F1152" i="3" s="1"/>
  <c r="M1153" i="3"/>
  <c r="F1153" i="3" s="1"/>
  <c r="M1154" i="3"/>
  <c r="F1154" i="3" s="1"/>
  <c r="M1156" i="3"/>
  <c r="F1156" i="3" s="1"/>
  <c r="M1157" i="3"/>
  <c r="F1157" i="3" s="1"/>
  <c r="M1158" i="3"/>
  <c r="F1158" i="3" s="1"/>
  <c r="M1159" i="3"/>
  <c r="F1159" i="3" s="1"/>
  <c r="M1160" i="3"/>
  <c r="F1160" i="3" s="1"/>
  <c r="M1161" i="3"/>
  <c r="G1161" i="3" s="1"/>
  <c r="M1162" i="3"/>
  <c r="F1162" i="3" s="1"/>
  <c r="M1163" i="3"/>
  <c r="F1163" i="3" s="1"/>
  <c r="M1164" i="3"/>
  <c r="F1164" i="3" s="1"/>
  <c r="M1165" i="3"/>
  <c r="F1165" i="3" s="1"/>
  <c r="M1166" i="3"/>
  <c r="F1166" i="3" s="1"/>
  <c r="M1167" i="3"/>
  <c r="F1167" i="3" s="1"/>
  <c r="M1168" i="3"/>
  <c r="F1168" i="3" s="1"/>
  <c r="M1169" i="3"/>
  <c r="G1169" i="3" s="1"/>
  <c r="M1170" i="3"/>
  <c r="F1170" i="3" s="1"/>
  <c r="M1178" i="3"/>
  <c r="G1178" i="3" s="1"/>
  <c r="M1179" i="3"/>
  <c r="F1179" i="3" s="1"/>
  <c r="M1180" i="3"/>
  <c r="F1180" i="3" s="1"/>
  <c r="M1181" i="3"/>
  <c r="F1181" i="3" s="1"/>
  <c r="M1182" i="3"/>
  <c r="F1182" i="3" s="1"/>
  <c r="M1183" i="3"/>
  <c r="F1183" i="3" s="1"/>
  <c r="M1184" i="3"/>
  <c r="F1184" i="3" s="1"/>
  <c r="M1185" i="3"/>
  <c r="F1185" i="3" s="1"/>
  <c r="M1186" i="3"/>
  <c r="F1186" i="3" s="1"/>
  <c r="M1187" i="3"/>
  <c r="F1187" i="3" s="1"/>
  <c r="M1188" i="3"/>
  <c r="F1188" i="3" s="1"/>
  <c r="M1189" i="3"/>
  <c r="G1189" i="3" s="1"/>
  <c r="M1190" i="3"/>
  <c r="F1190" i="3" s="1"/>
  <c r="M1191" i="3"/>
  <c r="F1191" i="3" s="1"/>
  <c r="M1192" i="3"/>
  <c r="F1192" i="3" s="1"/>
  <c r="M1195" i="3"/>
  <c r="F1195" i="3" s="1"/>
  <c r="M1196" i="3"/>
  <c r="F1196" i="3" s="1"/>
  <c r="M1197" i="3"/>
  <c r="F1197" i="3" s="1"/>
  <c r="M1201" i="3"/>
  <c r="F1201" i="3" s="1"/>
  <c r="M1202" i="3"/>
  <c r="F1202" i="3" s="1"/>
  <c r="M1203" i="3"/>
  <c r="F1203" i="3" s="1"/>
  <c r="M1204" i="3"/>
  <c r="G1204" i="3" s="1"/>
  <c r="M1205" i="3"/>
  <c r="F1205" i="3" s="1"/>
  <c r="M1206" i="3"/>
  <c r="F1206" i="3" s="1"/>
  <c r="M1207" i="3"/>
  <c r="F1207" i="3" s="1"/>
  <c r="M1208" i="3"/>
  <c r="F1208" i="3" s="1"/>
  <c r="M1209" i="3"/>
  <c r="F1209" i="3" s="1"/>
  <c r="M1210" i="3"/>
  <c r="F1210" i="3" s="1"/>
  <c r="M1211" i="3"/>
  <c r="F1211" i="3" s="1"/>
  <c r="M1212" i="3"/>
  <c r="F1212" i="3" s="1"/>
  <c r="M1213" i="3"/>
  <c r="F1213" i="3" s="1"/>
  <c r="M1214" i="3"/>
  <c r="F1214" i="3" s="1"/>
  <c r="M1224" i="3"/>
  <c r="F1224" i="3" s="1"/>
  <c r="M1225" i="3"/>
  <c r="G1225" i="3" s="1"/>
  <c r="M1226" i="3"/>
  <c r="F1226" i="3" s="1"/>
  <c r="M1227" i="3"/>
  <c r="F1227" i="3" s="1"/>
  <c r="M1228" i="3"/>
  <c r="F1228" i="3" s="1"/>
  <c r="M1229" i="3"/>
  <c r="F1229" i="3" s="1"/>
  <c r="M1230" i="3"/>
  <c r="G1230" i="3" s="1"/>
  <c r="M1231" i="3"/>
  <c r="F1231" i="3" s="1"/>
  <c r="M1232" i="3"/>
  <c r="F1232" i="3" s="1"/>
  <c r="M1237" i="3"/>
  <c r="F1237" i="3" s="1"/>
  <c r="M1238" i="3"/>
  <c r="F1238" i="3" s="1"/>
  <c r="M1239" i="3"/>
  <c r="F1239" i="3" s="1"/>
  <c r="M1240" i="3"/>
  <c r="F1240" i="3" s="1"/>
  <c r="M1241" i="3"/>
  <c r="G1241" i="3" s="1"/>
  <c r="M1242" i="3"/>
  <c r="G1242" i="3" s="1"/>
  <c r="M1243" i="3"/>
  <c r="F1243" i="3" s="1"/>
  <c r="M1244" i="3"/>
  <c r="F1244" i="3" s="1"/>
  <c r="M1245" i="3"/>
  <c r="F1245" i="3" s="1"/>
  <c r="M1246" i="3"/>
  <c r="G1246" i="3" s="1"/>
  <c r="M1247" i="3"/>
  <c r="F1247" i="3" s="1"/>
  <c r="M1249" i="3"/>
  <c r="F1249" i="3" s="1"/>
  <c r="M1250" i="3"/>
  <c r="F1250" i="3" s="1"/>
  <c r="M1251" i="3"/>
  <c r="F1251" i="3" s="1"/>
  <c r="M1252" i="3"/>
  <c r="F1252" i="3" s="1"/>
  <c r="M1253" i="3"/>
  <c r="F1253" i="3" s="1"/>
  <c r="M1254" i="3"/>
  <c r="F1254" i="3" s="1"/>
  <c r="M1255" i="3"/>
  <c r="F1255" i="3" s="1"/>
  <c r="M1256" i="3"/>
  <c r="F1256" i="3" s="1"/>
  <c r="M1257" i="3"/>
  <c r="F1257" i="3" s="1"/>
  <c r="M1258" i="3"/>
  <c r="G1258" i="3" s="1"/>
  <c r="M1263" i="3"/>
  <c r="F1263" i="3" s="1"/>
  <c r="M1264" i="3"/>
  <c r="F1264" i="3" s="1"/>
  <c r="M1265" i="3"/>
  <c r="F1265" i="3" s="1"/>
  <c r="M1266" i="3"/>
  <c r="G1266" i="3" s="1"/>
  <c r="M1267" i="3"/>
  <c r="F1267" i="3" s="1"/>
  <c r="M1268" i="3"/>
  <c r="F1268" i="3" s="1"/>
  <c r="M1269" i="3"/>
  <c r="F1269" i="3" s="1"/>
  <c r="M1270" i="3"/>
  <c r="F1270" i="3" s="1"/>
  <c r="M1271" i="3"/>
  <c r="G1271" i="3" s="1"/>
  <c r="M1272" i="3"/>
  <c r="F1272" i="3" s="1"/>
  <c r="M1274" i="3"/>
  <c r="F1274" i="3" s="1"/>
  <c r="M1275" i="3"/>
  <c r="F1275" i="3" s="1"/>
  <c r="M1285" i="3"/>
  <c r="F1285" i="3" s="1"/>
  <c r="M1286" i="3"/>
  <c r="G1286" i="3" s="1"/>
  <c r="M1289" i="3"/>
  <c r="F1289" i="3" s="1"/>
  <c r="M1290" i="3"/>
  <c r="F1290" i="3" s="1"/>
  <c r="M1291" i="3"/>
  <c r="F1291" i="3" s="1"/>
  <c r="M1292" i="3"/>
  <c r="F1292" i="3" s="1"/>
  <c r="M1293" i="3"/>
  <c r="F1293" i="3" s="1"/>
  <c r="M1294" i="3"/>
  <c r="F1294" i="3" s="1"/>
  <c r="M1295" i="3"/>
  <c r="G1295" i="3" s="1"/>
  <c r="M1296" i="3"/>
  <c r="F1296" i="3" s="1"/>
  <c r="M1297" i="3"/>
  <c r="F1297" i="3" s="1"/>
  <c r="M1301" i="3"/>
  <c r="F1301" i="3" s="1"/>
  <c r="M1302" i="3"/>
  <c r="F1302" i="3" s="1"/>
  <c r="M1303" i="3"/>
  <c r="F1303" i="3" s="1"/>
  <c r="M1304" i="3"/>
  <c r="F1304" i="3" s="1"/>
  <c r="M1305" i="3"/>
  <c r="G1305" i="3" s="1"/>
  <c r="M1306" i="3"/>
  <c r="F1306" i="3" s="1"/>
  <c r="M1307" i="3"/>
  <c r="F1307" i="3" s="1"/>
  <c r="M1309" i="3"/>
  <c r="F1309" i="3" s="1"/>
  <c r="M1313" i="3"/>
  <c r="F1313" i="3" s="1"/>
  <c r="M1315" i="3"/>
  <c r="F1315" i="3" s="1"/>
  <c r="M1316" i="3"/>
  <c r="F1316" i="3" s="1"/>
  <c r="M1317" i="3"/>
  <c r="F1317" i="3" s="1"/>
  <c r="M1318" i="3"/>
  <c r="F1318" i="3" s="1"/>
  <c r="M1319" i="3"/>
  <c r="F1319" i="3" s="1"/>
  <c r="M1320" i="3"/>
  <c r="F1320" i="3" s="1"/>
  <c r="M1321" i="3"/>
  <c r="F1321" i="3" s="1"/>
  <c r="M1322" i="3"/>
  <c r="F1322" i="3" s="1"/>
  <c r="M1327" i="3"/>
  <c r="F1327" i="3" s="1"/>
  <c r="M1328" i="3"/>
  <c r="F1328" i="3" s="1"/>
  <c r="M1329" i="3"/>
  <c r="G1329" i="3" s="1"/>
  <c r="M1330" i="3"/>
  <c r="F1330" i="3" s="1"/>
  <c r="M1331" i="3"/>
  <c r="F1331" i="3" s="1"/>
  <c r="M1332" i="3"/>
  <c r="F1332" i="3" s="1"/>
  <c r="M1333" i="3"/>
  <c r="F1333" i="3" s="1"/>
  <c r="M1334" i="3"/>
  <c r="F1334" i="3" s="1"/>
  <c r="M1335" i="3"/>
  <c r="F1335" i="3" s="1"/>
  <c r="M1336" i="3"/>
  <c r="F1336" i="3" s="1"/>
  <c r="M1337" i="3"/>
  <c r="F1337" i="3" s="1"/>
  <c r="M1338" i="3"/>
  <c r="F1338" i="3" s="1"/>
  <c r="M1339" i="3"/>
  <c r="F1339" i="3" s="1"/>
  <c r="M1340" i="3"/>
  <c r="F1340" i="3" s="1"/>
  <c r="M1341" i="3"/>
  <c r="F1341" i="3" s="1"/>
  <c r="M1342" i="3"/>
  <c r="F1342" i="3" s="1"/>
  <c r="M1343" i="3"/>
  <c r="F1343" i="3" s="1"/>
  <c r="M1344" i="3"/>
  <c r="F1344" i="3" s="1"/>
  <c r="M1347" i="3"/>
  <c r="F1347" i="3" s="1"/>
  <c r="M1349" i="3"/>
  <c r="F1349" i="3" s="1"/>
  <c r="M1350" i="3"/>
  <c r="F1350" i="3" s="1"/>
  <c r="M1351" i="3"/>
  <c r="F1351" i="3" s="1"/>
  <c r="M1352" i="3"/>
  <c r="F1352" i="3" s="1"/>
  <c r="M1353" i="3"/>
  <c r="F1353" i="3" s="1"/>
  <c r="M1354" i="3"/>
  <c r="F1354" i="3" s="1"/>
  <c r="M1355" i="3"/>
  <c r="F1355" i="3" s="1"/>
  <c r="M1356" i="3"/>
  <c r="G1356" i="3" s="1"/>
  <c r="M1357" i="3"/>
  <c r="F1357" i="3" s="1"/>
  <c r="M1358" i="3"/>
  <c r="F1358" i="3" s="1"/>
  <c r="M1359" i="3"/>
  <c r="F1359" i="3" s="1"/>
  <c r="G632" i="3" l="1"/>
  <c r="F632" i="3"/>
  <c r="G43" i="4"/>
  <c r="G622" i="3"/>
  <c r="F622" i="3"/>
  <c r="G551" i="3"/>
  <c r="F551" i="3"/>
  <c r="F694" i="4"/>
  <c r="G694" i="4"/>
  <c r="F252" i="4"/>
  <c r="G252" i="4"/>
  <c r="F255" i="4"/>
  <c r="G255" i="4"/>
  <c r="F903" i="3"/>
  <c r="G903" i="3"/>
  <c r="F346" i="3"/>
  <c r="G346" i="3"/>
  <c r="F236" i="3"/>
  <c r="G236" i="3"/>
  <c r="F235" i="3"/>
  <c r="G235" i="3"/>
  <c r="G757" i="4"/>
  <c r="G246" i="4"/>
  <c r="F942" i="4"/>
  <c r="G518" i="4"/>
  <c r="G521" i="4"/>
  <c r="G306" i="4"/>
  <c r="F272" i="4"/>
  <c r="F685" i="4"/>
  <c r="F375" i="4"/>
  <c r="F489" i="4"/>
  <c r="G348" i="4"/>
  <c r="G277" i="4"/>
  <c r="G846" i="4"/>
  <c r="G838" i="4"/>
  <c r="F433" i="4"/>
  <c r="F998" i="4"/>
  <c r="G9" i="4"/>
  <c r="G6" i="4"/>
  <c r="G32" i="4"/>
  <c r="F920" i="4"/>
  <c r="F913" i="4"/>
  <c r="F697" i="4"/>
  <c r="F667" i="4"/>
  <c r="F638" i="4"/>
  <c r="G632" i="4"/>
  <c r="F598" i="4"/>
  <c r="G561" i="4"/>
  <c r="G551" i="4"/>
  <c r="F390" i="4"/>
  <c r="G379" i="4"/>
  <c r="G226" i="4"/>
  <c r="F176" i="4"/>
  <c r="G958" i="4"/>
  <c r="F894" i="4"/>
  <c r="G798" i="4"/>
  <c r="G698" i="4"/>
  <c r="F614" i="4"/>
  <c r="F581" i="4"/>
  <c r="F564" i="4"/>
  <c r="G502" i="4"/>
  <c r="F458" i="4"/>
  <c r="F411" i="4"/>
  <c r="G285" i="4"/>
  <c r="G80" i="4"/>
  <c r="G63" i="4"/>
  <c r="F983" i="4"/>
  <c r="G926" i="4"/>
  <c r="G864" i="4"/>
  <c r="G805" i="4"/>
  <c r="F746" i="4"/>
  <c r="G736" i="4"/>
  <c r="F675" i="4"/>
  <c r="G669" i="4"/>
  <c r="F653" i="4"/>
  <c r="F630" i="4"/>
  <c r="F625" i="4"/>
  <c r="G532" i="4"/>
  <c r="G523" i="4"/>
  <c r="F466" i="4"/>
  <c r="F270" i="4"/>
  <c r="F225" i="4"/>
  <c r="F99" i="4"/>
  <c r="F58" i="4"/>
  <c r="G55" i="4"/>
  <c r="G1017" i="4"/>
  <c r="F880" i="4"/>
  <c r="F869" i="4"/>
  <c r="F800" i="4"/>
  <c r="F749" i="4"/>
  <c r="G731" i="4"/>
  <c r="G728" i="4"/>
  <c r="G722" i="4"/>
  <c r="G705" i="4"/>
  <c r="G661" i="4"/>
  <c r="G549" i="4"/>
  <c r="G537" i="4"/>
  <c r="F492" i="4"/>
  <c r="F444" i="4"/>
  <c r="G435" i="4"/>
  <c r="G429" i="4"/>
  <c r="G331" i="4"/>
  <c r="F299" i="4"/>
  <c r="F279" i="4"/>
  <c r="F132" i="4"/>
  <c r="G129" i="4"/>
  <c r="F27" i="4"/>
  <c r="G25" i="4"/>
  <c r="F824" i="4"/>
  <c r="G824" i="4"/>
  <c r="F691" i="4"/>
  <c r="G691" i="4"/>
  <c r="G643" i="4"/>
  <c r="F643" i="4"/>
  <c r="F603" i="4"/>
  <c r="G603" i="4"/>
  <c r="F501" i="4"/>
  <c r="G501" i="4"/>
  <c r="G352" i="4"/>
  <c r="F352" i="4"/>
  <c r="F51" i="4"/>
  <c r="G51" i="4"/>
  <c r="F973" i="4"/>
  <c r="G830" i="4"/>
  <c r="F830" i="4"/>
  <c r="G799" i="4"/>
  <c r="F797" i="4"/>
  <c r="F682" i="4"/>
  <c r="G682" i="4"/>
  <c r="G652" i="4"/>
  <c r="F652" i="4"/>
  <c r="F562" i="4"/>
  <c r="G562" i="4"/>
  <c r="F534" i="4"/>
  <c r="G534" i="4"/>
  <c r="F395" i="4"/>
  <c r="G395" i="4"/>
  <c r="F341" i="4"/>
  <c r="G341" i="4"/>
  <c r="F60" i="4"/>
  <c r="G60" i="4"/>
  <c r="F14" i="4"/>
  <c r="G14" i="4"/>
  <c r="G452" i="4"/>
  <c r="F452" i="4"/>
  <c r="F860" i="4"/>
  <c r="G857" i="4"/>
  <c r="F844" i="4"/>
  <c r="G844" i="4"/>
  <c r="F818" i="4"/>
  <c r="G684" i="4"/>
  <c r="F684" i="4"/>
  <c r="F654" i="4"/>
  <c r="G654" i="4"/>
  <c r="G637" i="4"/>
  <c r="F637" i="4"/>
  <c r="F488" i="4"/>
  <c r="G488" i="4"/>
  <c r="F419" i="4"/>
  <c r="G419" i="4"/>
  <c r="G412" i="4"/>
  <c r="F412" i="4"/>
  <c r="G371" i="4"/>
  <c r="F371" i="4"/>
  <c r="G344" i="4"/>
  <c r="F344" i="4"/>
  <c r="F323" i="4"/>
  <c r="G323" i="4"/>
  <c r="G308" i="4"/>
  <c r="F308" i="4"/>
  <c r="F292" i="4"/>
  <c r="G292" i="4"/>
  <c r="F256" i="4"/>
  <c r="G228" i="4"/>
  <c r="F228" i="4"/>
  <c r="G417" i="4"/>
  <c r="F417" i="4"/>
  <c r="F314" i="4"/>
  <c r="G314" i="4"/>
  <c r="G287" i="4"/>
  <c r="F287" i="4"/>
  <c r="F978" i="4"/>
  <c r="G946" i="4"/>
  <c r="G862" i="4"/>
  <c r="G804" i="4"/>
  <c r="F787" i="4"/>
  <c r="G785" i="4"/>
  <c r="F718" i="4"/>
  <c r="G708" i="4"/>
  <c r="F700" i="4"/>
  <c r="G700" i="4"/>
  <c r="F696" i="4"/>
  <c r="F689" i="4"/>
  <c r="F446" i="4"/>
  <c r="G446" i="4"/>
  <c r="G415" i="4"/>
  <c r="F415" i="4"/>
  <c r="F349" i="4"/>
  <c r="G349" i="4"/>
  <c r="F48" i="4"/>
  <c r="G48" i="4"/>
  <c r="F29" i="4"/>
  <c r="G29" i="4"/>
  <c r="F692" i="4"/>
  <c r="F668" i="4"/>
  <c r="F659" i="4"/>
  <c r="G626" i="4"/>
  <c r="F624" i="4"/>
  <c r="F620" i="4"/>
  <c r="G615" i="4"/>
  <c r="F613" i="4"/>
  <c r="F591" i="4"/>
  <c r="F571" i="4"/>
  <c r="F570" i="4"/>
  <c r="F550" i="4"/>
  <c r="G536" i="4"/>
  <c r="F522" i="4"/>
  <c r="G517" i="4"/>
  <c r="F463" i="4"/>
  <c r="G456" i="4"/>
  <c r="F434" i="4"/>
  <c r="F423" i="4"/>
  <c r="G367" i="4"/>
  <c r="G328" i="4"/>
  <c r="G320" i="4"/>
  <c r="F293" i="4"/>
  <c r="G236" i="4"/>
  <c r="G234" i="4"/>
  <c r="F231" i="4"/>
  <c r="F167" i="4"/>
  <c r="G163" i="4"/>
  <c r="F121" i="4"/>
  <c r="G117" i="4"/>
  <c r="F87" i="4"/>
  <c r="G84" i="4"/>
  <c r="F61" i="4"/>
  <c r="G38" i="4"/>
  <c r="F827" i="4"/>
  <c r="G827" i="4"/>
  <c r="F525" i="4"/>
  <c r="G525" i="4"/>
  <c r="F465" i="4"/>
  <c r="G465" i="4"/>
  <c r="F1003" i="4"/>
  <c r="G984" i="4"/>
  <c r="F984" i="4"/>
  <c r="F967" i="4"/>
  <c r="F963" i="4"/>
  <c r="F954" i="4"/>
  <c r="F947" i="4"/>
  <c r="G934" i="4"/>
  <c r="F934" i="4"/>
  <c r="G868" i="4"/>
  <c r="G843" i="4"/>
  <c r="G822" i="4"/>
  <c r="F822" i="4"/>
  <c r="F690" i="4"/>
  <c r="G690" i="4"/>
  <c r="F676" i="4"/>
  <c r="G676" i="4"/>
  <c r="G642" i="4"/>
  <c r="F642" i="4"/>
  <c r="G565" i="4"/>
  <c r="F565" i="4"/>
  <c r="G533" i="4"/>
  <c r="F533" i="4"/>
  <c r="F503" i="4"/>
  <c r="G503" i="4"/>
  <c r="G927" i="4"/>
  <c r="F927" i="4"/>
  <c r="G865" i="4"/>
  <c r="F865" i="4"/>
  <c r="F819" i="4"/>
  <c r="G819" i="4"/>
  <c r="F783" i="4"/>
  <c r="G783" i="4"/>
  <c r="G674" i="4"/>
  <c r="F674" i="4"/>
  <c r="G631" i="4"/>
  <c r="F631" i="4"/>
  <c r="G597" i="4"/>
  <c r="F597" i="4"/>
  <c r="G496" i="4"/>
  <c r="F496" i="4"/>
  <c r="F405" i="4"/>
  <c r="G405" i="4"/>
  <c r="G94" i="4"/>
  <c r="F94" i="4"/>
  <c r="G1013" i="4"/>
  <c r="G1025" i="4"/>
  <c r="G1009" i="4"/>
  <c r="G909" i="4"/>
  <c r="F905" i="4"/>
  <c r="G905" i="4"/>
  <c r="F887" i="4"/>
  <c r="G872" i="4"/>
  <c r="G856" i="4"/>
  <c r="F856" i="4"/>
  <c r="F825" i="4"/>
  <c r="G825" i="4"/>
  <c r="F646" i="4"/>
  <c r="G646" i="4"/>
  <c r="G619" i="4"/>
  <c r="F619" i="4"/>
  <c r="G585" i="4"/>
  <c r="F585" i="4"/>
  <c r="G568" i="4"/>
  <c r="F568" i="4"/>
  <c r="F555" i="4"/>
  <c r="G555" i="4"/>
  <c r="F506" i="4"/>
  <c r="G506" i="4"/>
  <c r="F453" i="4"/>
  <c r="G453" i="4"/>
  <c r="F373" i="4"/>
  <c r="G373" i="4"/>
  <c r="F353" i="4"/>
  <c r="G353" i="4"/>
  <c r="F324" i="4"/>
  <c r="G324" i="4"/>
  <c r="G580" i="4"/>
  <c r="F580" i="4"/>
  <c r="G318" i="4"/>
  <c r="F318" i="4"/>
  <c r="F81" i="4"/>
  <c r="G81" i="4"/>
  <c r="F35" i="4"/>
  <c r="G35" i="4"/>
  <c r="G1021" i="4"/>
  <c r="G1002" i="4"/>
  <c r="G976" i="4"/>
  <c r="F962" i="4"/>
  <c r="F861" i="4"/>
  <c r="G861" i="4"/>
  <c r="G811" i="4"/>
  <c r="F807" i="4"/>
  <c r="G807" i="4"/>
  <c r="F693" i="4"/>
  <c r="F681" i="4"/>
  <c r="G681" i="4"/>
  <c r="G660" i="4"/>
  <c r="F660" i="4"/>
  <c r="F621" i="4"/>
  <c r="G621" i="4"/>
  <c r="G572" i="4"/>
  <c r="F572" i="4"/>
  <c r="F559" i="4"/>
  <c r="G559" i="4"/>
  <c r="F464" i="4"/>
  <c r="G464" i="4"/>
  <c r="F428" i="4"/>
  <c r="G428" i="4"/>
  <c r="G386" i="4"/>
  <c r="F386" i="4"/>
  <c r="F355" i="4"/>
  <c r="G355" i="4"/>
  <c r="G330" i="4"/>
  <c r="F330" i="4"/>
  <c r="G461" i="4"/>
  <c r="F461" i="4"/>
  <c r="G418" i="4"/>
  <c r="F418" i="4"/>
  <c r="F333" i="4"/>
  <c r="G333" i="4"/>
  <c r="G305" i="4"/>
  <c r="F305" i="4"/>
  <c r="F215" i="4"/>
  <c r="G215" i="4"/>
  <c r="F154" i="4"/>
  <c r="G154" i="4"/>
  <c r="F107" i="4"/>
  <c r="G107" i="4"/>
  <c r="F59" i="4"/>
  <c r="G59" i="4"/>
  <c r="G50" i="4"/>
  <c r="F50" i="4"/>
  <c r="F28" i="4"/>
  <c r="G28" i="4"/>
  <c r="F479" i="4"/>
  <c r="G479" i="4"/>
  <c r="G431" i="4"/>
  <c r="F424" i="4"/>
  <c r="G424" i="4"/>
  <c r="G416" i="4"/>
  <c r="F413" i="4"/>
  <c r="G413" i="4"/>
  <c r="G394" i="4"/>
  <c r="F394" i="4"/>
  <c r="F391" i="4"/>
  <c r="G345" i="4"/>
  <c r="G340" i="4"/>
  <c r="F325" i="4"/>
  <c r="G325" i="4"/>
  <c r="G313" i="4"/>
  <c r="F313" i="4"/>
  <c r="G110" i="4"/>
  <c r="F110" i="4"/>
  <c r="F52" i="4"/>
  <c r="G52" i="4"/>
  <c r="G399" i="4"/>
  <c r="F399" i="4"/>
  <c r="F237" i="4"/>
  <c r="G237" i="4"/>
  <c r="F171" i="4"/>
  <c r="G171" i="4"/>
  <c r="F91" i="4"/>
  <c r="G91" i="4"/>
  <c r="G79" i="4"/>
  <c r="F79" i="4"/>
  <c r="F41" i="4"/>
  <c r="G41" i="4"/>
  <c r="G34" i="4"/>
  <c r="F34" i="4"/>
  <c r="F298" i="4"/>
  <c r="F291" i="4"/>
  <c r="F284" i="4"/>
  <c r="F276" i="4"/>
  <c r="F269" i="4"/>
  <c r="F251" i="4"/>
  <c r="G245" i="4"/>
  <c r="G243" i="4"/>
  <c r="G229" i="4"/>
  <c r="G211" i="4"/>
  <c r="G179" i="4"/>
  <c r="F162" i="4"/>
  <c r="F128" i="4"/>
  <c r="G125" i="4"/>
  <c r="F98" i="4"/>
  <c r="G95" i="4"/>
  <c r="F83" i="4"/>
  <c r="G62" i="4"/>
  <c r="G56" i="4"/>
  <c r="F54" i="4"/>
  <c r="G47" i="4"/>
  <c r="G39" i="4"/>
  <c r="F37" i="4"/>
  <c r="G31" i="4"/>
  <c r="G26" i="4"/>
  <c r="F24" i="4"/>
  <c r="G13" i="4"/>
  <c r="G10" i="4"/>
  <c r="G5" i="4"/>
  <c r="G1327" i="3"/>
  <c r="F232" i="3"/>
  <c r="F766" i="4"/>
  <c r="G761" i="4"/>
  <c r="G756" i="4"/>
  <c r="G737" i="4"/>
  <c r="F735" i="4"/>
  <c r="G729" i="4"/>
  <c r="F725" i="4"/>
  <c r="G721" i="4"/>
  <c r="F772" i="4"/>
  <c r="G767" i="4"/>
  <c r="G759" i="4"/>
  <c r="F755" i="4"/>
  <c r="G724" i="4"/>
  <c r="G751" i="4"/>
  <c r="G719" i="4"/>
  <c r="F582" i="4"/>
  <c r="G582" i="4"/>
  <c r="F576" i="4"/>
  <c r="G576" i="4"/>
  <c r="G520" i="4"/>
  <c r="F520" i="4"/>
  <c r="G487" i="4"/>
  <c r="F487" i="4"/>
  <c r="F454" i="4"/>
  <c r="G454" i="4"/>
  <c r="F301" i="4"/>
  <c r="G301" i="4"/>
  <c r="F288" i="4"/>
  <c r="G288" i="4"/>
  <c r="F273" i="4"/>
  <c r="G273" i="4"/>
  <c r="F232" i="4"/>
  <c r="G232" i="4"/>
  <c r="F168" i="4"/>
  <c r="G168" i="4"/>
  <c r="F133" i="4"/>
  <c r="G133" i="4"/>
  <c r="F122" i="4"/>
  <c r="G122" i="4"/>
  <c r="F100" i="4"/>
  <c r="G100" i="4"/>
  <c r="F88" i="4"/>
  <c r="G88" i="4"/>
  <c r="G1023" i="4"/>
  <c r="G1019" i="4"/>
  <c r="G1015" i="4"/>
  <c r="G1011" i="4"/>
  <c r="G1006" i="4"/>
  <c r="G994" i="4"/>
  <c r="G972" i="4"/>
  <c r="F955" i="4"/>
  <c r="G950" i="4"/>
  <c r="G938" i="4"/>
  <c r="F921" i="4"/>
  <c r="G916" i="4"/>
  <c r="G898" i="4"/>
  <c r="F888" i="4"/>
  <c r="G877" i="4"/>
  <c r="G871" i="4"/>
  <c r="G853" i="4"/>
  <c r="G849" i="4"/>
  <c r="G841" i="4"/>
  <c r="G831" i="4"/>
  <c r="G812" i="4"/>
  <c r="G808" i="4"/>
  <c r="G803" i="4"/>
  <c r="G801" i="4"/>
  <c r="G794" i="4"/>
  <c r="G788" i="4"/>
  <c r="G784" i="4"/>
  <c r="G763" i="4"/>
  <c r="G760" i="4"/>
  <c r="G752" i="4"/>
  <c r="G747" i="4"/>
  <c r="G732" i="4"/>
  <c r="G726" i="4"/>
  <c r="G717" i="4"/>
  <c r="G704" i="4"/>
  <c r="G701" i="4"/>
  <c r="F695" i="4"/>
  <c r="F686" i="4"/>
  <c r="G686" i="4"/>
  <c r="G679" i="4"/>
  <c r="G673" i="4"/>
  <c r="F671" i="4"/>
  <c r="F664" i="4"/>
  <c r="F656" i="4"/>
  <c r="F649" i="4"/>
  <c r="F640" i="4"/>
  <c r="F634" i="4"/>
  <c r="G628" i="4"/>
  <c r="G617" i="4"/>
  <c r="F606" i="4"/>
  <c r="G558" i="4"/>
  <c r="F558" i="4"/>
  <c r="G505" i="4"/>
  <c r="F505" i="4"/>
  <c r="G447" i="4"/>
  <c r="F447" i="4"/>
  <c r="F361" i="4"/>
  <c r="G361" i="4"/>
  <c r="F599" i="4"/>
  <c r="G599" i="4"/>
  <c r="F589" i="4"/>
  <c r="G589" i="4"/>
  <c r="G457" i="4"/>
  <c r="F457" i="4"/>
  <c r="F309" i="4"/>
  <c r="G309" i="4"/>
  <c r="F294" i="4"/>
  <c r="G294" i="4"/>
  <c r="F280" i="4"/>
  <c r="G280" i="4"/>
  <c r="F247" i="4"/>
  <c r="G247" i="4"/>
  <c r="G687" i="4"/>
  <c r="F687" i="4"/>
  <c r="F583" i="4"/>
  <c r="G583" i="4"/>
  <c r="F566" i="4"/>
  <c r="G566" i="4"/>
  <c r="G548" i="4"/>
  <c r="F548" i="4"/>
  <c r="G497" i="4"/>
  <c r="F497" i="4"/>
  <c r="G441" i="4"/>
  <c r="F441" i="4"/>
  <c r="F425" i="4"/>
  <c r="G425" i="4"/>
  <c r="G407" i="4"/>
  <c r="F407" i="4"/>
  <c r="F403" i="4"/>
  <c r="G403" i="4"/>
  <c r="F574" i="4"/>
  <c r="G574" i="4"/>
  <c r="G499" i="4"/>
  <c r="F499" i="4"/>
  <c r="F409" i="4"/>
  <c r="G409" i="4"/>
  <c r="F1024" i="4"/>
  <c r="F1020" i="4"/>
  <c r="F1016" i="4"/>
  <c r="F1012" i="4"/>
  <c r="F995" i="4"/>
  <c r="F939" i="4"/>
  <c r="F899" i="4"/>
  <c r="F878" i="4"/>
  <c r="G854" i="4"/>
  <c r="G813" i="4"/>
  <c r="G795" i="4"/>
  <c r="G764" i="4"/>
  <c r="G753" i="4"/>
  <c r="G733" i="4"/>
  <c r="F688" i="4"/>
  <c r="G688" i="4"/>
  <c r="G680" i="4"/>
  <c r="F677" i="4"/>
  <c r="F672" i="4"/>
  <c r="G665" i="4"/>
  <c r="F663" i="4"/>
  <c r="F657" i="4"/>
  <c r="G650" i="4"/>
  <c r="F648" i="4"/>
  <c r="F641" i="4"/>
  <c r="G635" i="4"/>
  <c r="F633" i="4"/>
  <c r="F627" i="4"/>
  <c r="G622" i="4"/>
  <c r="F616" i="4"/>
  <c r="G612" i="4"/>
  <c r="F605" i="4"/>
  <c r="G531" i="4"/>
  <c r="F531" i="4"/>
  <c r="F490" i="4"/>
  <c r="G490" i="4"/>
  <c r="F467" i="4"/>
  <c r="G467" i="4"/>
  <c r="F376" i="4"/>
  <c r="G376" i="4"/>
  <c r="F462" i="4"/>
  <c r="G462" i="4"/>
  <c r="G443" i="4"/>
  <c r="F443" i="4"/>
  <c r="G427" i="4"/>
  <c r="F427" i="4"/>
  <c r="F398" i="4"/>
  <c r="G398" i="4"/>
  <c r="G103" i="4"/>
  <c r="F103" i="4"/>
  <c r="G90" i="4"/>
  <c r="F90" i="4"/>
  <c r="F436" i="4"/>
  <c r="G436" i="4"/>
  <c r="G414" i="4"/>
  <c r="F414" i="4"/>
  <c r="F240" i="4"/>
  <c r="G240" i="4"/>
  <c r="F175" i="4"/>
  <c r="G175" i="4"/>
  <c r="G498" i="4"/>
  <c r="F491" i="4"/>
  <c r="F455" i="4"/>
  <c r="G455" i="4"/>
  <c r="F448" i="4"/>
  <c r="G442" i="4"/>
  <c r="G437" i="4"/>
  <c r="G432" i="4"/>
  <c r="G426" i="4"/>
  <c r="F410" i="4"/>
  <c r="G410" i="4"/>
  <c r="F408" i="4"/>
  <c r="F404" i="4"/>
  <c r="G404" i="4"/>
  <c r="F396" i="4"/>
  <c r="G396" i="4"/>
  <c r="G387" i="4"/>
  <c r="G368" i="4"/>
  <c r="G388" i="4"/>
  <c r="G311" i="4"/>
  <c r="G303" i="4"/>
  <c r="G296" i="4"/>
  <c r="G289" i="4"/>
  <c r="G282" i="4"/>
  <c r="G275" i="4"/>
  <c r="G267" i="4"/>
  <c r="G249" i="4"/>
  <c r="F12" i="4"/>
  <c r="F8" i="4"/>
  <c r="F863" i="4"/>
  <c r="G863" i="4"/>
  <c r="F845" i="4"/>
  <c r="G845" i="4"/>
  <c r="F806" i="4"/>
  <c r="G806" i="4"/>
  <c r="F782" i="4"/>
  <c r="G782" i="4"/>
  <c r="F762" i="4"/>
  <c r="G762" i="4"/>
  <c r="F750" i="4"/>
  <c r="G750" i="4"/>
  <c r="F703" i="4"/>
  <c r="G703" i="4"/>
  <c r="F161" i="4"/>
  <c r="G161" i="4"/>
  <c r="F127" i="4"/>
  <c r="G127" i="4"/>
  <c r="F116" i="4"/>
  <c r="G116" i="4"/>
  <c r="F97" i="4"/>
  <c r="G97" i="4"/>
  <c r="F82" i="4"/>
  <c r="G82" i="4"/>
  <c r="F57" i="4"/>
  <c r="G57" i="4"/>
  <c r="F53" i="4"/>
  <c r="G53" i="4"/>
  <c r="F49" i="4"/>
  <c r="G49" i="4"/>
  <c r="F40" i="4"/>
  <c r="G40" i="4"/>
  <c r="F36" i="4"/>
  <c r="G36" i="4"/>
  <c r="F33" i="4"/>
  <c r="G33" i="4"/>
  <c r="F30" i="4"/>
  <c r="G30" i="4"/>
  <c r="F15" i="4"/>
  <c r="G15" i="4"/>
  <c r="F11" i="4"/>
  <c r="G11" i="4"/>
  <c r="F7" i="4"/>
  <c r="G7" i="4"/>
  <c r="G1026" i="4"/>
  <c r="G1022" i="4"/>
  <c r="G1018" i="4"/>
  <c r="G1014" i="4"/>
  <c r="G1010" i="4"/>
  <c r="G1007" i="4"/>
  <c r="G1004" i="4"/>
  <c r="F1001" i="4"/>
  <c r="G999" i="4"/>
  <c r="G996" i="4"/>
  <c r="F993" i="4"/>
  <c r="F982" i="4"/>
  <c r="G980" i="4"/>
  <c r="G979" i="4"/>
  <c r="F975" i="4"/>
  <c r="F971" i="4"/>
  <c r="G968" i="4"/>
  <c r="F961" i="4"/>
  <c r="G959" i="4"/>
  <c r="G956" i="4"/>
  <c r="F953" i="4"/>
  <c r="G948" i="4"/>
  <c r="F945" i="4"/>
  <c r="G943" i="4"/>
  <c r="G940" i="4"/>
  <c r="F937" i="4"/>
  <c r="G935" i="4"/>
  <c r="G932" i="4"/>
  <c r="F925" i="4"/>
  <c r="G922" i="4"/>
  <c r="F919" i="4"/>
  <c r="G917" i="4"/>
  <c r="G914" i="4"/>
  <c r="F908" i="4"/>
  <c r="G906" i="4"/>
  <c r="F897" i="4"/>
  <c r="G895" i="4"/>
  <c r="G891" i="4"/>
  <c r="G889" i="4"/>
  <c r="F886" i="4"/>
  <c r="G881" i="4"/>
  <c r="F876" i="4"/>
  <c r="G866" i="4"/>
  <c r="F859" i="4"/>
  <c r="G859" i="4"/>
  <c r="G852" i="4"/>
  <c r="F840" i="4"/>
  <c r="G840" i="4"/>
  <c r="G829" i="4"/>
  <c r="F821" i="4"/>
  <c r="G821" i="4"/>
  <c r="G809" i="4"/>
  <c r="F802" i="4"/>
  <c r="G802" i="4"/>
  <c r="F748" i="4"/>
  <c r="G748" i="4"/>
  <c r="F727" i="4"/>
  <c r="G727" i="4"/>
  <c r="F699" i="4"/>
  <c r="G699" i="4"/>
  <c r="F870" i="4"/>
  <c r="G870" i="4"/>
  <c r="F855" i="4"/>
  <c r="G855" i="4"/>
  <c r="F836" i="4"/>
  <c r="G836" i="4"/>
  <c r="F771" i="4"/>
  <c r="G771" i="4"/>
  <c r="F758" i="4"/>
  <c r="G758" i="4"/>
  <c r="G738" i="4"/>
  <c r="F723" i="4"/>
  <c r="G723" i="4"/>
  <c r="F826" i="4"/>
  <c r="G826" i="4"/>
  <c r="F730" i="4"/>
  <c r="G730" i="4"/>
  <c r="F389" i="4"/>
  <c r="G389" i="4"/>
  <c r="G1008" i="4"/>
  <c r="F1005" i="4"/>
  <c r="G1000" i="4"/>
  <c r="F997" i="4"/>
  <c r="G992" i="4"/>
  <c r="F987" i="4"/>
  <c r="G981" i="4"/>
  <c r="G974" i="4"/>
  <c r="G970" i="4"/>
  <c r="G960" i="4"/>
  <c r="F957" i="4"/>
  <c r="G952" i="4"/>
  <c r="F949" i="4"/>
  <c r="G944" i="4"/>
  <c r="F941" i="4"/>
  <c r="G936" i="4"/>
  <c r="F933" i="4"/>
  <c r="G924" i="4"/>
  <c r="F923" i="4"/>
  <c r="G918" i="4"/>
  <c r="F915" i="4"/>
  <c r="G907" i="4"/>
  <c r="F904" i="4"/>
  <c r="G896" i="4"/>
  <c r="F893" i="4"/>
  <c r="G892" i="4"/>
  <c r="F890" i="4"/>
  <c r="G885" i="4"/>
  <c r="G882" i="4"/>
  <c r="F879" i="4"/>
  <c r="G873" i="4"/>
  <c r="F867" i="4"/>
  <c r="G867" i="4"/>
  <c r="G858" i="4"/>
  <c r="G820" i="4"/>
  <c r="F810" i="4"/>
  <c r="G810" i="4"/>
  <c r="F796" i="4"/>
  <c r="G796" i="4"/>
  <c r="F765" i="4"/>
  <c r="G765" i="4"/>
  <c r="F754" i="4"/>
  <c r="G754" i="4"/>
  <c r="F734" i="4"/>
  <c r="G734" i="4"/>
  <c r="F720" i="4"/>
  <c r="G720" i="4"/>
  <c r="F709" i="4"/>
  <c r="G709" i="4"/>
  <c r="F392" i="4"/>
  <c r="G392" i="4"/>
  <c r="F670" i="4"/>
  <c r="G670" i="4"/>
  <c r="F666" i="4"/>
  <c r="G666" i="4"/>
  <c r="F662" i="4"/>
  <c r="G662" i="4"/>
  <c r="F658" i="4"/>
  <c r="G658" i="4"/>
  <c r="F655" i="4"/>
  <c r="G655" i="4"/>
  <c r="F651" i="4"/>
  <c r="G651" i="4"/>
  <c r="F647" i="4"/>
  <c r="G647" i="4"/>
  <c r="F636" i="4"/>
  <c r="G636" i="4"/>
  <c r="F629" i="4"/>
  <c r="G629" i="4"/>
  <c r="F623" i="4"/>
  <c r="G623" i="4"/>
  <c r="F618" i="4"/>
  <c r="G618" i="4"/>
  <c r="F604" i="4"/>
  <c r="G604" i="4"/>
  <c r="F596" i="4"/>
  <c r="G596" i="4"/>
  <c r="F584" i="4"/>
  <c r="G584" i="4"/>
  <c r="F579" i="4"/>
  <c r="G579" i="4"/>
  <c r="F577" i="4"/>
  <c r="G577" i="4"/>
  <c r="F575" i="4"/>
  <c r="G575" i="4"/>
  <c r="F567" i="4"/>
  <c r="G567" i="4"/>
  <c r="F563" i="4"/>
  <c r="F401" i="4"/>
  <c r="G401" i="4"/>
  <c r="F560" i="4"/>
  <c r="F552" i="4"/>
  <c r="G545" i="4"/>
  <c r="F535" i="4"/>
  <c r="F524" i="4"/>
  <c r="G519" i="4"/>
  <c r="F513" i="4"/>
  <c r="G504" i="4"/>
  <c r="F397" i="4"/>
  <c r="G397" i="4"/>
  <c r="F377" i="4"/>
  <c r="G377" i="4"/>
  <c r="F362" i="4"/>
  <c r="G362" i="4"/>
  <c r="F354" i="4"/>
  <c r="G354" i="4"/>
  <c r="F350" i="4"/>
  <c r="G350" i="4"/>
  <c r="F346" i="4"/>
  <c r="G346" i="4"/>
  <c r="F342" i="4"/>
  <c r="G342" i="4"/>
  <c r="F334" i="4"/>
  <c r="G334" i="4"/>
  <c r="F332" i="4"/>
  <c r="G332" i="4"/>
  <c r="F326" i="4"/>
  <c r="G326" i="4"/>
  <c r="F321" i="4"/>
  <c r="G321" i="4"/>
  <c r="F402" i="4"/>
  <c r="G402" i="4"/>
  <c r="G400" i="4"/>
  <c r="F393" i="4"/>
  <c r="G393" i="4"/>
  <c r="F166" i="4"/>
  <c r="G166" i="4"/>
  <c r="F131" i="4"/>
  <c r="G131" i="4"/>
  <c r="F120" i="4"/>
  <c r="G120" i="4"/>
  <c r="F86" i="4"/>
  <c r="G86" i="4"/>
  <c r="G378" i="4"/>
  <c r="G374" i="4"/>
  <c r="G369" i="4"/>
  <c r="G366" i="4"/>
  <c r="G351" i="4"/>
  <c r="G347" i="4"/>
  <c r="G343" i="4"/>
  <c r="G337" i="4"/>
  <c r="G329" i="4"/>
  <c r="G319" i="4"/>
  <c r="F315" i="4"/>
  <c r="F312" i="4"/>
  <c r="G310" i="4"/>
  <c r="G307" i="4"/>
  <c r="F304" i="4"/>
  <c r="G302" i="4"/>
  <c r="G300" i="4"/>
  <c r="F297" i="4"/>
  <c r="G295" i="4"/>
  <c r="F290" i="4"/>
  <c r="G286" i="4"/>
  <c r="F283" i="4"/>
  <c r="G281" i="4"/>
  <c r="G278" i="4"/>
  <c r="G274" i="4"/>
  <c r="G271" i="4"/>
  <c r="F268" i="4"/>
  <c r="G265" i="4"/>
  <c r="F264" i="4"/>
  <c r="F250" i="4"/>
  <c r="G248" i="4"/>
  <c r="F244" i="4"/>
  <c r="G242" i="4"/>
  <c r="F235" i="4"/>
  <c r="G233" i="4"/>
  <c r="G230" i="4"/>
  <c r="G197" i="4"/>
  <c r="F197" i="4"/>
  <c r="F135" i="4"/>
  <c r="G135" i="4"/>
  <c r="F102" i="4"/>
  <c r="G102" i="4"/>
  <c r="G174" i="4"/>
  <c r="F174" i="4"/>
  <c r="F156" i="4"/>
  <c r="G156" i="4"/>
  <c r="F109" i="4"/>
  <c r="G109" i="4"/>
  <c r="F93" i="4"/>
  <c r="G93" i="4"/>
  <c r="G169" i="4"/>
  <c r="G164" i="4"/>
  <c r="G160" i="4"/>
  <c r="G134" i="4"/>
  <c r="G130" i="4"/>
  <c r="G126" i="4"/>
  <c r="G124" i="4"/>
  <c r="G118" i="4"/>
  <c r="G115" i="4"/>
  <c r="G108" i="4"/>
  <c r="G101" i="4"/>
  <c r="G96" i="4"/>
  <c r="G92" i="4"/>
  <c r="G89" i="4"/>
  <c r="G85" i="4"/>
  <c r="G196" i="4"/>
  <c r="F178" i="4"/>
  <c r="G173" i="4"/>
  <c r="G1267" i="3"/>
  <c r="G1293" i="3"/>
  <c r="F1241" i="3"/>
  <c r="G1023" i="3"/>
  <c r="F1011" i="3"/>
  <c r="F1169" i="3"/>
  <c r="F1115" i="3"/>
  <c r="G960" i="3"/>
  <c r="G1350" i="3"/>
  <c r="F1258" i="3"/>
  <c r="G1255" i="3"/>
  <c r="G1190" i="3"/>
  <c r="G1183" i="3"/>
  <c r="G906" i="3"/>
  <c r="F456" i="3"/>
  <c r="F262" i="3"/>
  <c r="G734" i="3"/>
  <c r="G1247" i="3"/>
  <c r="F1230" i="3"/>
  <c r="G1212" i="3"/>
  <c r="F1204" i="3"/>
  <c r="F1054" i="3"/>
  <c r="G932" i="3"/>
  <c r="G901" i="3"/>
  <c r="F757" i="3"/>
  <c r="F1266" i="3"/>
  <c r="G1254" i="3"/>
  <c r="F1178" i="3"/>
  <c r="G1156" i="3"/>
  <c r="F978" i="3"/>
  <c r="F925" i="3"/>
  <c r="G923" i="3"/>
  <c r="F800" i="3"/>
  <c r="F793" i="3"/>
  <c r="F1225" i="3"/>
  <c r="G1213" i="3"/>
  <c r="F1076" i="3"/>
  <c r="G741" i="3"/>
  <c r="G394" i="3"/>
  <c r="F504" i="3"/>
  <c r="G396" i="3"/>
  <c r="G708" i="3"/>
  <c r="G671" i="3"/>
  <c r="G572" i="3"/>
  <c r="F563" i="3"/>
  <c r="F538" i="3"/>
  <c r="F469" i="3"/>
  <c r="G424" i="3"/>
  <c r="F117" i="3"/>
  <c r="G114" i="3"/>
  <c r="F685" i="3"/>
  <c r="G660" i="3"/>
  <c r="G657" i="3"/>
  <c r="F466" i="3"/>
  <c r="F381" i="3"/>
  <c r="G369" i="3"/>
  <c r="G624" i="3"/>
  <c r="G1318" i="3"/>
  <c r="F1246" i="3"/>
  <c r="F1145" i="3"/>
  <c r="F1064" i="3"/>
  <c r="F1003" i="3"/>
  <c r="G896" i="3"/>
  <c r="G886" i="3"/>
  <c r="G875" i="3"/>
  <c r="G873" i="3"/>
  <c r="G780" i="3"/>
  <c r="F778" i="3"/>
  <c r="G758" i="3"/>
  <c r="G740" i="3"/>
  <c r="G738" i="3"/>
  <c r="G703" i="3"/>
  <c r="G679" i="3"/>
  <c r="F634" i="3"/>
  <c r="F608" i="3"/>
  <c r="F566" i="3"/>
  <c r="F516" i="3"/>
  <c r="F494" i="3"/>
  <c r="G439" i="3"/>
  <c r="F415" i="3"/>
  <c r="F301" i="3"/>
  <c r="G206" i="3"/>
  <c r="F159" i="3"/>
  <c r="G139" i="3"/>
  <c r="F992" i="3"/>
  <c r="F950" i="3"/>
  <c r="G846" i="3"/>
  <c r="F788" i="3"/>
  <c r="G783" i="3"/>
  <c r="G769" i="3"/>
  <c r="G767" i="3"/>
  <c r="F751" i="3"/>
  <c r="G737" i="3"/>
  <c r="F649" i="3"/>
  <c r="G619" i="3"/>
  <c r="G616" i="3"/>
  <c r="G440" i="3"/>
  <c r="G389" i="3"/>
  <c r="F322" i="3"/>
  <c r="G1231" i="3"/>
  <c r="F1122" i="3"/>
  <c r="G1089" i="3"/>
  <c r="F1058" i="3"/>
  <c r="G948" i="3"/>
  <c r="F936" i="3"/>
  <c r="F910" i="3"/>
  <c r="G879" i="3"/>
  <c r="F865" i="3"/>
  <c r="F841" i="3"/>
  <c r="G832" i="3"/>
  <c r="F828" i="3"/>
  <c r="G825" i="3"/>
  <c r="F820" i="3"/>
  <c r="F818" i="3"/>
  <c r="G815" i="3"/>
  <c r="G814" i="3"/>
  <c r="F809" i="3"/>
  <c r="G799" i="3"/>
  <c r="F789" i="3"/>
  <c r="F772" i="3"/>
  <c r="F688" i="3"/>
  <c r="G683" i="3"/>
  <c r="F674" i="3"/>
  <c r="F670" i="3"/>
  <c r="G15" i="3"/>
  <c r="G1010" i="3"/>
  <c r="F1007" i="3"/>
  <c r="G1002" i="3"/>
  <c r="G991" i="3"/>
  <c r="G979" i="3"/>
  <c r="F942" i="3"/>
  <c r="G926" i="3"/>
  <c r="F916" i="3"/>
  <c r="G869" i="3"/>
  <c r="F852" i="3"/>
  <c r="F840" i="3"/>
  <c r="G837" i="3"/>
  <c r="G834" i="3"/>
  <c r="F831" i="3"/>
  <c r="G824" i="3"/>
  <c r="G810" i="3"/>
  <c r="F804" i="3"/>
  <c r="G801" i="3"/>
  <c r="F744" i="3"/>
  <c r="F718" i="3"/>
  <c r="G715" i="3"/>
  <c r="G689" i="3"/>
  <c r="F666" i="3"/>
  <c r="G664" i="3"/>
  <c r="F656" i="3"/>
  <c r="F568" i="3"/>
  <c r="G561" i="3"/>
  <c r="G539" i="3"/>
  <c r="F528" i="3"/>
  <c r="G521" i="3"/>
  <c r="F490" i="3"/>
  <c r="G419" i="3"/>
  <c r="G417" i="3"/>
  <c r="G398" i="3"/>
  <c r="G385" i="3"/>
  <c r="G383" i="3"/>
  <c r="F354" i="3"/>
  <c r="F313" i="3"/>
  <c r="G1358" i="3"/>
  <c r="G1337" i="3"/>
  <c r="G1272" i="3"/>
  <c r="G1252" i="3"/>
  <c r="F1242" i="3"/>
  <c r="G1239" i="3"/>
  <c r="G1209" i="3"/>
  <c r="G1185" i="3"/>
  <c r="F1146" i="3"/>
  <c r="F1129" i="3"/>
  <c r="F1114" i="3"/>
  <c r="G1107" i="3"/>
  <c r="G1104" i="3"/>
  <c r="F1095" i="3"/>
  <c r="G1071" i="3"/>
  <c r="G951" i="3"/>
  <c r="G944" i="3"/>
  <c r="G928" i="3"/>
  <c r="G922" i="3"/>
  <c r="F912" i="3"/>
  <c r="F900" i="3"/>
  <c r="G812" i="3"/>
  <c r="F736" i="3"/>
  <c r="F707" i="3"/>
  <c r="F702" i="3"/>
  <c r="G697" i="3"/>
  <c r="G694" i="3"/>
  <c r="G668" i="3"/>
  <c r="G652" i="3"/>
  <c r="G650" i="3"/>
  <c r="G578" i="3"/>
  <c r="F570" i="3"/>
  <c r="F547" i="3"/>
  <c r="F530" i="3"/>
  <c r="F514" i="3"/>
  <c r="F485" i="3"/>
  <c r="F437" i="3"/>
  <c r="G422" i="3"/>
  <c r="G387" i="3"/>
  <c r="F362" i="3"/>
  <c r="G348" i="3"/>
  <c r="F332" i="3"/>
  <c r="F223" i="3"/>
  <c r="G82" i="3"/>
  <c r="F765" i="3"/>
  <c r="G765" i="3"/>
  <c r="G1340" i="3"/>
  <c r="G1331" i="3"/>
  <c r="G1316" i="3"/>
  <c r="G1297" i="3"/>
  <c r="G1250" i="3"/>
  <c r="G1226" i="3"/>
  <c r="F1189" i="3"/>
  <c r="G1170" i="3"/>
  <c r="G1166" i="3"/>
  <c r="F1139" i="3"/>
  <c r="G1130" i="3"/>
  <c r="F1106" i="3"/>
  <c r="G1101" i="3"/>
  <c r="G1099" i="3"/>
  <c r="G1075" i="3"/>
  <c r="G1073" i="3"/>
  <c r="F1018" i="3"/>
  <c r="G1015" i="3"/>
  <c r="G1013" i="3"/>
  <c r="G996" i="3"/>
  <c r="G994" i="3"/>
  <c r="F988" i="3"/>
  <c r="G986" i="3"/>
  <c r="G955" i="3"/>
  <c r="G953" i="3"/>
  <c r="G946" i="3"/>
  <c r="G920" i="3"/>
  <c r="G888" i="3"/>
  <c r="F861" i="3"/>
  <c r="F858" i="3"/>
  <c r="G858" i="3"/>
  <c r="F848" i="3"/>
  <c r="G848" i="3"/>
  <c r="F907" i="3"/>
  <c r="G907" i="3"/>
  <c r="F796" i="3"/>
  <c r="G796" i="3"/>
  <c r="F805" i="3"/>
  <c r="G805" i="3"/>
  <c r="G1354" i="3"/>
  <c r="G1347" i="3"/>
  <c r="G1321" i="3"/>
  <c r="G1269" i="3"/>
  <c r="G1237" i="3"/>
  <c r="G1195" i="3"/>
  <c r="F1161" i="3"/>
  <c r="F1121" i="3"/>
  <c r="G1093" i="3"/>
  <c r="G1060" i="3"/>
  <c r="F1048" i="3"/>
  <c r="F1041" i="3"/>
  <c r="F1029" i="3"/>
  <c r="F1014" i="3"/>
  <c r="F1004" i="3"/>
  <c r="F995" i="3"/>
  <c r="F985" i="3"/>
  <c r="G956" i="3"/>
  <c r="G934" i="3"/>
  <c r="G914" i="3"/>
  <c r="G908" i="3"/>
  <c r="F876" i="3"/>
  <c r="G876" i="3"/>
  <c r="F856" i="3"/>
  <c r="G853" i="3"/>
  <c r="G836" i="3"/>
  <c r="G821" i="3"/>
  <c r="G794" i="3"/>
  <c r="G785" i="3"/>
  <c r="G763" i="3"/>
  <c r="G754" i="3"/>
  <c r="G199" i="3"/>
  <c r="G55" i="3"/>
  <c r="F6" i="3"/>
  <c r="G712" i="3"/>
  <c r="G681" i="3"/>
  <c r="G663" i="3"/>
  <c r="G661" i="3"/>
  <c r="F640" i="3"/>
  <c r="F613" i="3"/>
  <c r="F580" i="3"/>
  <c r="G569" i="3"/>
  <c r="G567" i="3"/>
  <c r="G550" i="3"/>
  <c r="G531" i="3"/>
  <c r="G529" i="3"/>
  <c r="F510" i="3"/>
  <c r="F486" i="3"/>
  <c r="F462" i="3"/>
  <c r="F452" i="3"/>
  <c r="G428" i="3"/>
  <c r="G426" i="3"/>
  <c r="G407" i="3"/>
  <c r="G405" i="3"/>
  <c r="G376" i="3"/>
  <c r="G361" i="3"/>
  <c r="F340" i="3"/>
  <c r="F315" i="3"/>
  <c r="G278" i="3"/>
  <c r="G255" i="3"/>
  <c r="F227" i="3"/>
  <c r="G44" i="3"/>
  <c r="F868" i="3"/>
  <c r="G850" i="3"/>
  <c r="F845" i="3"/>
  <c r="F526" i="3"/>
  <c r="F512" i="3"/>
  <c r="F460" i="3"/>
  <c r="G430" i="3"/>
  <c r="G409" i="3"/>
  <c r="G392" i="3"/>
  <c r="G379" i="3"/>
  <c r="F360" i="3"/>
  <c r="G33" i="3"/>
  <c r="F212" i="3"/>
  <c r="G48" i="3"/>
  <c r="G18" i="3"/>
  <c r="F221" i="3"/>
  <c r="G63" i="3"/>
  <c r="G37" i="3"/>
  <c r="F589" i="3"/>
  <c r="G589" i="3"/>
  <c r="F1068" i="3"/>
  <c r="G1068" i="3"/>
  <c r="F1045" i="3"/>
  <c r="G1045" i="3"/>
  <c r="F1037" i="3"/>
  <c r="G1037" i="3"/>
  <c r="G964" i="3"/>
  <c r="F964" i="3"/>
  <c r="G945" i="3"/>
  <c r="F945" i="3"/>
  <c r="G924" i="3"/>
  <c r="F924" i="3"/>
  <c r="F864" i="3"/>
  <c r="G864" i="3"/>
  <c r="F667" i="3"/>
  <c r="G667" i="3"/>
  <c r="G1359" i="3"/>
  <c r="G1355" i="3"/>
  <c r="G1351" i="3"/>
  <c r="G1349" i="3"/>
  <c r="G1341" i="3"/>
  <c r="G1338" i="3"/>
  <c r="G1334" i="3"/>
  <c r="G1332" i="3"/>
  <c r="G1328" i="3"/>
  <c r="G1322" i="3"/>
  <c r="G1319" i="3"/>
  <c r="G1317" i="3"/>
  <c r="G1313" i="3"/>
  <c r="G1307" i="3"/>
  <c r="G1304" i="3"/>
  <c r="G1301" i="3"/>
  <c r="G1294" i="3"/>
  <c r="G1290" i="3"/>
  <c r="G1289" i="3"/>
  <c r="G1285" i="3"/>
  <c r="G1274" i="3"/>
  <c r="G1270" i="3"/>
  <c r="G1265" i="3"/>
  <c r="G1263" i="3"/>
  <c r="G1251" i="3"/>
  <c r="G1245" i="3"/>
  <c r="G1243" i="3"/>
  <c r="G1238" i="3"/>
  <c r="G1229" i="3"/>
  <c r="G1227" i="3"/>
  <c r="G1207" i="3"/>
  <c r="G1205" i="3"/>
  <c r="G1192" i="3"/>
  <c r="G1186" i="3"/>
  <c r="G1181" i="3"/>
  <c r="G1179" i="3"/>
  <c r="G1167" i="3"/>
  <c r="G1164" i="3"/>
  <c r="G1162" i="3"/>
  <c r="G1157" i="3"/>
  <c r="F1132" i="3"/>
  <c r="F1124" i="3"/>
  <c r="F1117" i="3"/>
  <c r="F1109" i="3"/>
  <c r="F1097" i="3"/>
  <c r="F1090" i="3"/>
  <c r="F1079" i="3"/>
  <c r="F1066" i="3"/>
  <c r="F1062" i="3"/>
  <c r="G1062" i="3"/>
  <c r="F1053" i="3"/>
  <c r="G1016" i="3"/>
  <c r="G987" i="3"/>
  <c r="G929" i="3"/>
  <c r="G917" i="3"/>
  <c r="F904" i="3"/>
  <c r="G897" i="3"/>
  <c r="G880" i="3"/>
  <c r="G871" i="3"/>
  <c r="F842" i="3"/>
  <c r="G842" i="3"/>
  <c r="F833" i="3"/>
  <c r="G833" i="3"/>
  <c r="F830" i="3"/>
  <c r="G830" i="3"/>
  <c r="F819" i="3"/>
  <c r="G819" i="3"/>
  <c r="F813" i="3"/>
  <c r="G813" i="3"/>
  <c r="F808" i="3"/>
  <c r="G808" i="3"/>
  <c r="F790" i="3"/>
  <c r="G790" i="3"/>
  <c r="F782" i="3"/>
  <c r="G782" i="3"/>
  <c r="F759" i="3"/>
  <c r="G759" i="3"/>
  <c r="F750" i="3"/>
  <c r="G750" i="3"/>
  <c r="F735" i="3"/>
  <c r="G735" i="3"/>
  <c r="F704" i="3"/>
  <c r="G704" i="3"/>
  <c r="F695" i="3"/>
  <c r="G695" i="3"/>
  <c r="F687" i="3"/>
  <c r="G687" i="3"/>
  <c r="G659" i="3"/>
  <c r="F659" i="3"/>
  <c r="F609" i="3"/>
  <c r="G609" i="3"/>
  <c r="F523" i="3"/>
  <c r="G523" i="3"/>
  <c r="F442" i="3"/>
  <c r="G442" i="3"/>
  <c r="F1025" i="3"/>
  <c r="G1025" i="3"/>
  <c r="G958" i="3"/>
  <c r="F958" i="3"/>
  <c r="G1256" i="3"/>
  <c r="G1214" i="3"/>
  <c r="G1208" i="3"/>
  <c r="G1203" i="3"/>
  <c r="G1201" i="3"/>
  <c r="G1182" i="3"/>
  <c r="G1165" i="3"/>
  <c r="G1160" i="3"/>
  <c r="G1158" i="3"/>
  <c r="G1152" i="3"/>
  <c r="G1141" i="3"/>
  <c r="G1125" i="3"/>
  <c r="G1118" i="3"/>
  <c r="G1102" i="3"/>
  <c r="G1091" i="3"/>
  <c r="G1085" i="3"/>
  <c r="F1059" i="3"/>
  <c r="F1056" i="3"/>
  <c r="G1056" i="3"/>
  <c r="G1049" i="3"/>
  <c r="F1046" i="3"/>
  <c r="F1026" i="3"/>
  <c r="G1026" i="3"/>
  <c r="G1008" i="3"/>
  <c r="G1006" i="3"/>
  <c r="G999" i="3"/>
  <c r="G989" i="3"/>
  <c r="G976" i="3"/>
  <c r="G937" i="3"/>
  <c r="F937" i="3"/>
  <c r="G931" i="3"/>
  <c r="F931" i="3"/>
  <c r="G919" i="3"/>
  <c r="F919" i="3"/>
  <c r="G911" i="3"/>
  <c r="G899" i="3"/>
  <c r="F899" i="3"/>
  <c r="G889" i="3"/>
  <c r="F677" i="3"/>
  <c r="G677" i="3"/>
  <c r="G639" i="3"/>
  <c r="F639" i="3"/>
  <c r="F541" i="3"/>
  <c r="G541" i="3"/>
  <c r="F509" i="3"/>
  <c r="G509" i="3"/>
  <c r="F491" i="3"/>
  <c r="G491" i="3"/>
  <c r="F467" i="3"/>
  <c r="G467" i="3"/>
  <c r="F457" i="3"/>
  <c r="G457" i="3"/>
  <c r="F451" i="3"/>
  <c r="G451" i="3"/>
  <c r="G1210" i="3"/>
  <c r="G1187" i="3"/>
  <c r="G1168" i="3"/>
  <c r="G1154" i="3"/>
  <c r="G1143" i="3"/>
  <c r="G1136" i="3"/>
  <c r="G1127" i="3"/>
  <c r="G1110" i="3"/>
  <c r="F1051" i="3"/>
  <c r="G1051" i="3"/>
  <c r="G891" i="3"/>
  <c r="F891" i="3"/>
  <c r="F872" i="3"/>
  <c r="G872" i="3"/>
  <c r="F859" i="3"/>
  <c r="G859" i="3"/>
  <c r="F849" i="3"/>
  <c r="G849" i="3"/>
  <c r="F844" i="3"/>
  <c r="G844" i="3"/>
  <c r="F823" i="3"/>
  <c r="G823" i="3"/>
  <c r="F806" i="3"/>
  <c r="G806" i="3"/>
  <c r="F792" i="3"/>
  <c r="G792" i="3"/>
  <c r="F774" i="3"/>
  <c r="G774" i="3"/>
  <c r="F766" i="3"/>
  <c r="G766" i="3"/>
  <c r="F748" i="3"/>
  <c r="G748" i="3"/>
  <c r="F723" i="3"/>
  <c r="G723" i="3"/>
  <c r="F706" i="3"/>
  <c r="G706" i="3"/>
  <c r="F682" i="3"/>
  <c r="G682" i="3"/>
  <c r="F641" i="3"/>
  <c r="G641" i="3"/>
  <c r="G626" i="3"/>
  <c r="G623" i="3"/>
  <c r="F585" i="3"/>
  <c r="G585" i="3"/>
  <c r="F581" i="3"/>
  <c r="G581" i="3"/>
  <c r="G355" i="3"/>
  <c r="F355" i="3"/>
  <c r="F654" i="3"/>
  <c r="G654" i="3"/>
  <c r="F621" i="3"/>
  <c r="G621" i="3"/>
  <c r="F511" i="3"/>
  <c r="G511" i="3"/>
  <c r="F503" i="3"/>
  <c r="G503" i="3"/>
  <c r="F487" i="3"/>
  <c r="G487" i="3"/>
  <c r="F484" i="3"/>
  <c r="G484" i="3"/>
  <c r="F463" i="3"/>
  <c r="G463" i="3"/>
  <c r="F453" i="3"/>
  <c r="G453" i="3"/>
  <c r="F449" i="3"/>
  <c r="G449" i="3"/>
  <c r="G438" i="3"/>
  <c r="F438" i="3"/>
  <c r="G854" i="3"/>
  <c r="G838" i="3"/>
  <c r="G826" i="3"/>
  <c r="G816" i="3"/>
  <c r="G802" i="3"/>
  <c r="G786" i="3"/>
  <c r="G770" i="3"/>
  <c r="G742" i="3"/>
  <c r="G716" i="3"/>
  <c r="G700" i="3"/>
  <c r="G678" i="3"/>
  <c r="G672" i="3"/>
  <c r="F647" i="3"/>
  <c r="G647" i="3"/>
  <c r="G635" i="3"/>
  <c r="F618" i="3"/>
  <c r="F611" i="3"/>
  <c r="G611" i="3"/>
  <c r="F583" i="3"/>
  <c r="G583" i="3"/>
  <c r="F576" i="3"/>
  <c r="G576" i="3"/>
  <c r="G559" i="3"/>
  <c r="G548" i="3"/>
  <c r="G546" i="3"/>
  <c r="F543" i="3"/>
  <c r="G543" i="3"/>
  <c r="F525" i="3"/>
  <c r="G525" i="3"/>
  <c r="G515" i="3"/>
  <c r="G513" i="3"/>
  <c r="F506" i="3"/>
  <c r="G506" i="3"/>
  <c r="F493" i="3"/>
  <c r="G493" i="3"/>
  <c r="F468" i="3"/>
  <c r="G468" i="3"/>
  <c r="F461" i="3"/>
  <c r="G461" i="3"/>
  <c r="F450" i="3"/>
  <c r="G450" i="3"/>
  <c r="G433" i="3"/>
  <c r="F433" i="3"/>
  <c r="F637" i="3"/>
  <c r="G637" i="3"/>
  <c r="F564" i="3"/>
  <c r="G564" i="3"/>
  <c r="F527" i="3"/>
  <c r="G527" i="3"/>
  <c r="F495" i="3"/>
  <c r="G495" i="3"/>
  <c r="F489" i="3"/>
  <c r="G489" i="3"/>
  <c r="F470" i="3"/>
  <c r="G470" i="3"/>
  <c r="F464" i="3"/>
  <c r="G464" i="3"/>
  <c r="F459" i="3"/>
  <c r="G459" i="3"/>
  <c r="F455" i="3"/>
  <c r="G455" i="3"/>
  <c r="F447" i="3"/>
  <c r="G447" i="3"/>
  <c r="F432" i="3"/>
  <c r="G432" i="3"/>
  <c r="F259" i="3"/>
  <c r="F249" i="3"/>
  <c r="G249" i="3"/>
  <c r="F326" i="3"/>
  <c r="G326" i="3"/>
  <c r="F284" i="3"/>
  <c r="G284" i="3"/>
  <c r="G441" i="3"/>
  <c r="F441" i="3"/>
  <c r="F339" i="3"/>
  <c r="G339" i="3"/>
  <c r="F260" i="3"/>
  <c r="G260" i="3"/>
  <c r="F252" i="3"/>
  <c r="G252" i="3"/>
  <c r="F247" i="3"/>
  <c r="G247" i="3"/>
  <c r="F233" i="3"/>
  <c r="G233" i="3"/>
  <c r="F224" i="3"/>
  <c r="G224" i="3"/>
  <c r="F184" i="3"/>
  <c r="G184" i="3"/>
  <c r="F118" i="3"/>
  <c r="G118" i="3"/>
  <c r="G446" i="3"/>
  <c r="F446" i="3"/>
  <c r="G434" i="3"/>
  <c r="G429" i="3"/>
  <c r="F429" i="3"/>
  <c r="F350" i="3"/>
  <c r="G350" i="3"/>
  <c r="F317" i="3"/>
  <c r="G317" i="3"/>
  <c r="G288" i="3"/>
  <c r="F288" i="3"/>
  <c r="F214" i="3"/>
  <c r="G214" i="3"/>
  <c r="G164" i="3"/>
  <c r="F164" i="3"/>
  <c r="G119" i="3"/>
  <c r="F119" i="3"/>
  <c r="F425" i="3"/>
  <c r="F420" i="3"/>
  <c r="F416" i="3"/>
  <c r="F408" i="3"/>
  <c r="F404" i="3"/>
  <c r="F395" i="3"/>
  <c r="F393" i="3"/>
  <c r="F391" i="3"/>
  <c r="F390" i="3"/>
  <c r="F386" i="3"/>
  <c r="F382" i="3"/>
  <c r="F378" i="3"/>
  <c r="F375" i="3"/>
  <c r="F370" i="3"/>
  <c r="F367" i="3"/>
  <c r="G343" i="3"/>
  <c r="F323" i="3"/>
  <c r="G321" i="3"/>
  <c r="G314" i="3"/>
  <c r="G312" i="3"/>
  <c r="G310" i="3"/>
  <c r="G300" i="3"/>
  <c r="G296" i="3"/>
  <c r="F279" i="3"/>
  <c r="G274" i="3"/>
  <c r="G261" i="3"/>
  <c r="G253" i="3"/>
  <c r="G250" i="3"/>
  <c r="G238" i="3"/>
  <c r="G234" i="3"/>
  <c r="F226" i="3"/>
  <c r="G225" i="3"/>
  <c r="F216" i="3"/>
  <c r="G210" i="3"/>
  <c r="G202" i="3"/>
  <c r="G169" i="3"/>
  <c r="F130" i="3"/>
  <c r="G127" i="3"/>
  <c r="G100" i="3"/>
  <c r="G30" i="3"/>
  <c r="G11" i="3"/>
  <c r="F271" i="3"/>
  <c r="F254" i="3"/>
  <c r="G189" i="3"/>
  <c r="F134" i="3"/>
  <c r="G79" i="3"/>
  <c r="G51" i="3"/>
  <c r="G7" i="3"/>
  <c r="G93" i="3"/>
  <c r="G211" i="3"/>
  <c r="G207" i="3"/>
  <c r="G200" i="3"/>
  <c r="G170" i="3"/>
  <c r="G165" i="3"/>
  <c r="F122" i="3"/>
  <c r="F102" i="3"/>
  <c r="F97" i="3"/>
  <c r="F91" i="3"/>
  <c r="F81" i="3"/>
  <c r="F46" i="3"/>
  <c r="F43" i="3"/>
  <c r="F35" i="3"/>
  <c r="F20" i="3"/>
  <c r="F17" i="3"/>
  <c r="F13" i="3"/>
  <c r="F9" i="3"/>
  <c r="F209" i="3"/>
  <c r="F205" i="3"/>
  <c r="F188" i="3"/>
  <c r="G186" i="3"/>
  <c r="F172" i="3"/>
  <c r="F138" i="3"/>
  <c r="G136" i="3"/>
  <c r="F126" i="3"/>
  <c r="G123" i="3"/>
  <c r="F120" i="3"/>
  <c r="F113" i="3"/>
  <c r="G103" i="3"/>
  <c r="G98" i="3"/>
  <c r="G92" i="3"/>
  <c r="G78" i="3"/>
  <c r="G62" i="3"/>
  <c r="G54" i="3"/>
  <c r="G47" i="3"/>
  <c r="G40" i="3"/>
  <c r="G36" i="3"/>
  <c r="G32" i="3"/>
  <c r="G29" i="3"/>
  <c r="G21" i="3"/>
  <c r="G14" i="3"/>
  <c r="G10" i="3"/>
  <c r="G203" i="3"/>
  <c r="F135" i="3"/>
  <c r="F112" i="3"/>
  <c r="F85" i="3"/>
  <c r="F61" i="3"/>
  <c r="F50" i="3"/>
  <c r="F41" i="3"/>
  <c r="F39" i="3"/>
  <c r="F31" i="3"/>
  <c r="F24" i="3"/>
  <c r="G1352" i="3"/>
  <c r="G1344" i="3"/>
  <c r="G1342" i="3"/>
  <c r="G1335" i="3"/>
  <c r="G1333" i="3"/>
  <c r="G1320" i="3"/>
  <c r="G1302" i="3"/>
  <c r="G1291" i="3"/>
  <c r="G1275" i="3"/>
  <c r="G1357" i="3"/>
  <c r="F1356" i="3"/>
  <c r="G1353" i="3"/>
  <c r="G1343" i="3"/>
  <c r="G1339" i="3"/>
  <c r="G1336" i="3"/>
  <c r="G1330" i="3"/>
  <c r="F1329" i="3"/>
  <c r="G1315" i="3"/>
  <c r="G1309" i="3"/>
  <c r="G1306" i="3"/>
  <c r="F1305" i="3"/>
  <c r="G1303" i="3"/>
  <c r="G1296" i="3"/>
  <c r="F1295" i="3"/>
  <c r="G1292" i="3"/>
  <c r="F1286" i="3"/>
  <c r="F1271" i="3"/>
  <c r="G1268" i="3"/>
  <c r="G1264" i="3"/>
  <c r="G1257" i="3"/>
  <c r="G1253" i="3"/>
  <c r="G1249" i="3"/>
  <c r="G1244" i="3"/>
  <c r="G1240" i="3"/>
  <c r="G1232" i="3"/>
  <c r="G1228" i="3"/>
  <c r="G1224" i="3"/>
  <c r="G1211" i="3"/>
  <c r="G1206" i="3"/>
  <c r="G1202" i="3"/>
  <c r="G1197" i="3"/>
  <c r="G1196" i="3"/>
  <c r="G1191" i="3"/>
  <c r="G1188" i="3"/>
  <c r="G1184" i="3"/>
  <c r="G1180" i="3"/>
  <c r="G1163" i="3"/>
  <c r="G1159" i="3"/>
  <c r="G1153" i="3"/>
  <c r="F1144" i="3"/>
  <c r="G1142" i="3"/>
  <c r="G1140" i="3"/>
  <c r="F1137" i="3"/>
  <c r="G1135" i="3"/>
  <c r="G1131" i="3"/>
  <c r="F1128" i="3"/>
  <c r="G1126" i="3"/>
  <c r="G1123" i="3"/>
  <c r="F1120" i="3"/>
  <c r="G1119" i="3"/>
  <c r="G1116" i="3"/>
  <c r="F1111" i="3"/>
  <c r="G1108" i="3"/>
  <c r="F1105" i="3"/>
  <c r="G1103" i="3"/>
  <c r="F1100" i="3"/>
  <c r="G1098" i="3"/>
  <c r="G1096" i="3"/>
  <c r="F1094" i="3"/>
  <c r="G1092" i="3"/>
  <c r="F1088" i="3"/>
  <c r="G1077" i="3"/>
  <c r="F1074" i="3"/>
  <c r="G1072" i="3"/>
  <c r="F1069" i="3"/>
  <c r="G1067" i="3"/>
  <c r="G1065" i="3"/>
  <c r="F1063" i="3"/>
  <c r="G1061" i="3"/>
  <c r="F1057" i="3"/>
  <c r="G1055" i="3"/>
  <c r="F1052" i="3"/>
  <c r="G1050" i="3"/>
  <c r="G1047" i="3"/>
  <c r="G1044" i="3"/>
  <c r="G1030" i="3"/>
  <c r="G1028" i="3"/>
  <c r="F1017" i="3"/>
  <c r="G1017" i="3"/>
  <c r="F1012" i="3"/>
  <c r="G1012" i="3"/>
  <c r="F1009" i="3"/>
  <c r="G1009" i="3"/>
  <c r="F1005" i="3"/>
  <c r="G1005" i="3"/>
  <c r="F1001" i="3"/>
  <c r="G1001" i="3"/>
  <c r="F998" i="3"/>
  <c r="G998" i="3"/>
  <c r="F997" i="3"/>
  <c r="G997" i="3"/>
  <c r="F990" i="3"/>
  <c r="G990" i="3"/>
  <c r="F980" i="3"/>
  <c r="G980" i="3"/>
  <c r="G977" i="3"/>
  <c r="F968" i="3"/>
  <c r="G966" i="3"/>
  <c r="G965" i="3"/>
  <c r="G962" i="3"/>
  <c r="F961" i="3"/>
  <c r="G957" i="3"/>
  <c r="F954" i="3"/>
  <c r="G952" i="3"/>
  <c r="F949" i="3"/>
  <c r="G947" i="3"/>
  <c r="G943" i="3"/>
  <c r="F935" i="3"/>
  <c r="G933" i="3"/>
  <c r="G930" i="3"/>
  <c r="F927" i="3"/>
  <c r="G921" i="3"/>
  <c r="G918" i="3"/>
  <c r="F915" i="3"/>
  <c r="G913" i="3"/>
  <c r="F909" i="3"/>
  <c r="G905" i="3"/>
  <c r="F902" i="3"/>
  <c r="G898" i="3"/>
  <c r="F895" i="3"/>
  <c r="G893" i="3"/>
  <c r="G890" i="3"/>
  <c r="G877" i="3"/>
  <c r="G870" i="3"/>
  <c r="F870" i="3"/>
  <c r="G862" i="3"/>
  <c r="G855" i="3"/>
  <c r="F855" i="3"/>
  <c r="G839" i="3"/>
  <c r="F839" i="3"/>
  <c r="G827" i="3"/>
  <c r="F827" i="3"/>
  <c r="G882" i="3"/>
  <c r="F882" i="3"/>
  <c r="G867" i="3"/>
  <c r="F867" i="3"/>
  <c r="G851" i="3"/>
  <c r="F851" i="3"/>
  <c r="G835" i="3"/>
  <c r="F835" i="3"/>
  <c r="G967" i="3"/>
  <c r="G963" i="3"/>
  <c r="G878" i="3"/>
  <c r="F878" i="3"/>
  <c r="G863" i="3"/>
  <c r="F863" i="3"/>
  <c r="G847" i="3"/>
  <c r="F847" i="3"/>
  <c r="G822" i="3"/>
  <c r="F822" i="3"/>
  <c r="G887" i="3"/>
  <c r="F887" i="3"/>
  <c r="G881" i="3"/>
  <c r="G874" i="3"/>
  <c r="F874" i="3"/>
  <c r="G866" i="3"/>
  <c r="G843" i="3"/>
  <c r="F843" i="3"/>
  <c r="G829" i="3"/>
  <c r="F829" i="3"/>
  <c r="F817" i="3"/>
  <c r="F811" i="3"/>
  <c r="F807" i="3"/>
  <c r="F803" i="3"/>
  <c r="F795" i="3"/>
  <c r="F791" i="3"/>
  <c r="F787" i="3"/>
  <c r="F784" i="3"/>
  <c r="F779" i="3"/>
  <c r="F777" i="3"/>
  <c r="F771" i="3"/>
  <c r="F768" i="3"/>
  <c r="F764" i="3"/>
  <c r="F753" i="3"/>
  <c r="F752" i="3"/>
  <c r="F749" i="3"/>
  <c r="F743" i="3"/>
  <c r="F739" i="3"/>
  <c r="F733" i="3"/>
  <c r="F717" i="3"/>
  <c r="F713" i="3"/>
  <c r="F705" i="3"/>
  <c r="F701" i="3"/>
  <c r="F696" i="3"/>
  <c r="F693" i="3"/>
  <c r="F686" i="3"/>
  <c r="F684" i="3"/>
  <c r="F680" i="3"/>
  <c r="F673" i="3"/>
  <c r="F669" i="3"/>
  <c r="F665" i="3"/>
  <c r="F653" i="3"/>
  <c r="F642" i="3"/>
  <c r="F636" i="3"/>
  <c r="F620" i="3"/>
  <c r="F610" i="3"/>
  <c r="F590" i="3"/>
  <c r="F582" i="3"/>
  <c r="F574" i="3"/>
  <c r="F560" i="3"/>
  <c r="F540" i="3"/>
  <c r="F520" i="3"/>
  <c r="F518" i="3"/>
  <c r="G507" i="3"/>
  <c r="F507" i="3"/>
  <c r="G502" i="3"/>
  <c r="F502" i="3"/>
  <c r="G492" i="3"/>
  <c r="F492" i="3"/>
  <c r="G488" i="3"/>
  <c r="F488" i="3"/>
  <c r="G483" i="3"/>
  <c r="F483" i="3"/>
  <c r="G458" i="3"/>
  <c r="F458" i="3"/>
  <c r="G662" i="3"/>
  <c r="G658" i="3"/>
  <c r="F655" i="3"/>
  <c r="G651" i="3"/>
  <c r="F648" i="3"/>
  <c r="F638" i="3"/>
  <c r="G633" i="3"/>
  <c r="G617" i="3"/>
  <c r="F612" i="3"/>
  <c r="G607" i="3"/>
  <c r="F584" i="3"/>
  <c r="G579" i="3"/>
  <c r="F577" i="3"/>
  <c r="F575" i="3"/>
  <c r="F562" i="3"/>
  <c r="F542" i="3"/>
  <c r="F524" i="3"/>
  <c r="F522" i="3"/>
  <c r="F454" i="3"/>
  <c r="F443" i="3"/>
  <c r="F436" i="3"/>
  <c r="F431" i="3"/>
  <c r="F427" i="3"/>
  <c r="F423" i="3"/>
  <c r="F418" i="3"/>
  <c r="F414" i="3"/>
  <c r="F406" i="3"/>
  <c r="F397" i="3"/>
  <c r="F388" i="3"/>
  <c r="F384" i="3"/>
  <c r="F380" i="3"/>
  <c r="F377" i="3"/>
  <c r="F368" i="3"/>
  <c r="F359" i="3"/>
  <c r="F333" i="3"/>
  <c r="F327" i="3"/>
  <c r="G287" i="3"/>
  <c r="F287" i="3"/>
  <c r="G364" i="3"/>
  <c r="F357" i="3"/>
  <c r="G352" i="3"/>
  <c r="F342" i="3"/>
  <c r="G337" i="3"/>
  <c r="G334" i="3"/>
  <c r="G328" i="3"/>
  <c r="F325" i="3"/>
  <c r="F320" i="3"/>
  <c r="F318" i="3"/>
  <c r="F304" i="3"/>
  <c r="F286" i="3"/>
  <c r="G286" i="3"/>
  <c r="G277" i="3"/>
  <c r="F277" i="3"/>
  <c r="F365" i="3"/>
  <c r="G363" i="3"/>
  <c r="F353" i="3"/>
  <c r="F347" i="3"/>
  <c r="G341" i="3"/>
  <c r="F338" i="3"/>
  <c r="F336" i="3"/>
  <c r="G324" i="3"/>
  <c r="G319" i="3"/>
  <c r="F297" i="3"/>
  <c r="F285" i="3"/>
  <c r="G281" i="3"/>
  <c r="F281" i="3"/>
  <c r="F280" i="3"/>
  <c r="G280" i="3"/>
  <c r="F273" i="3"/>
  <c r="G267" i="3"/>
  <c r="F264" i="3"/>
  <c r="G230" i="3"/>
  <c r="G228" i="3"/>
  <c r="G275" i="3"/>
  <c r="G272" i="3"/>
  <c r="G266" i="3"/>
  <c r="G263" i="3"/>
  <c r="G251" i="3"/>
  <c r="G246" i="3"/>
  <c r="G239" i="3"/>
  <c r="F231" i="3"/>
  <c r="G231" i="3"/>
  <c r="F229" i="3"/>
  <c r="G229" i="3"/>
  <c r="F222" i="3"/>
  <c r="G222" i="3"/>
  <c r="F220" i="3"/>
  <c r="G220" i="3"/>
  <c r="F215" i="3"/>
  <c r="G215" i="3"/>
  <c r="G208" i="3"/>
  <c r="G204" i="3"/>
  <c r="G201" i="3"/>
  <c r="G198" i="3"/>
  <c r="G166" i="3"/>
  <c r="G140" i="3"/>
  <c r="G137" i="3"/>
  <c r="G131" i="3"/>
  <c r="G128" i="3"/>
  <c r="G124" i="3"/>
  <c r="G121" i="3"/>
  <c r="G115" i="3"/>
  <c r="G197" i="3"/>
  <c r="F185" i="3"/>
  <c r="G173" i="3"/>
  <c r="G171" i="3"/>
  <c r="F168" i="3"/>
  <c r="F167" i="3"/>
  <c r="G167" i="3"/>
  <c r="F163" i="3"/>
  <c r="G163" i="3"/>
  <c r="F132" i="3"/>
  <c r="G132" i="3"/>
  <c r="F129" i="3"/>
  <c r="G129" i="3"/>
  <c r="F116" i="3"/>
  <c r="G116" i="3"/>
  <c r="F105" i="3"/>
  <c r="G105" i="3"/>
  <c r="F101" i="3"/>
  <c r="G101" i="3"/>
  <c r="F96" i="3"/>
  <c r="G96" i="3"/>
  <c r="F95" i="3"/>
  <c r="G95" i="3"/>
  <c r="G83" i="3"/>
  <c r="G80" i="3"/>
  <c r="G60" i="3"/>
  <c r="G53" i="3"/>
  <c r="G49" i="3"/>
  <c r="G45" i="3"/>
  <c r="G42" i="3"/>
  <c r="G38" i="3"/>
  <c r="G34" i="3"/>
  <c r="G23" i="3"/>
  <c r="G19" i="3"/>
  <c r="G16" i="3"/>
  <c r="G12" i="3"/>
  <c r="G8" i="3"/>
  <c r="F9" i="13" l="1"/>
  <c r="F27" i="13"/>
  <c r="F28" i="13"/>
  <c r="F29" i="13"/>
  <c r="F30" i="13"/>
  <c r="F31" i="13"/>
  <c r="F45" i="13"/>
  <c r="F53" i="13"/>
  <c r="F54" i="13"/>
  <c r="F55" i="13"/>
  <c r="F57" i="13"/>
  <c r="F60" i="13"/>
  <c r="F70" i="13"/>
  <c r="F71" i="13"/>
  <c r="F72" i="13"/>
  <c r="F74" i="13"/>
  <c r="F78" i="13"/>
  <c r="F82" i="13"/>
  <c r="F88" i="13"/>
  <c r="F89" i="13"/>
  <c r="F90" i="13"/>
  <c r="F95" i="13"/>
  <c r="F98" i="13"/>
  <c r="F101" i="13"/>
  <c r="F122" i="13"/>
  <c r="F123" i="13"/>
  <c r="F124" i="13"/>
  <c r="F125" i="13"/>
  <c r="F126" i="13"/>
  <c r="F127" i="13"/>
  <c r="F128" i="13"/>
  <c r="F129" i="13"/>
  <c r="F130" i="13"/>
  <c r="F131" i="13"/>
  <c r="F132" i="13"/>
  <c r="F133" i="13"/>
  <c r="F134" i="13"/>
  <c r="F135" i="13"/>
  <c r="F136" i="13"/>
  <c r="F137" i="13"/>
  <c r="F138" i="13"/>
  <c r="F139"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6" i="13"/>
  <c r="F187" i="13"/>
  <c r="F188" i="13"/>
  <c r="F189" i="13"/>
  <c r="F190" i="13"/>
  <c r="F191" i="13"/>
  <c r="F192" i="13"/>
  <c r="F193" i="13"/>
  <c r="F194" i="13"/>
  <c r="F195" i="13"/>
  <c r="F196" i="13"/>
  <c r="F197" i="13"/>
  <c r="F198" i="13"/>
  <c r="F199" i="13"/>
  <c r="F200" i="13"/>
  <c r="F201" i="13"/>
  <c r="F202" i="13"/>
  <c r="F203" i="13"/>
  <c r="F204" i="13"/>
  <c r="F205" i="13"/>
  <c r="F206" i="13"/>
  <c r="F207" i="13"/>
  <c r="F208" i="13"/>
  <c r="F209" i="13"/>
  <c r="F210"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F235" i="13"/>
  <c r="F236" i="13"/>
  <c r="F237" i="13"/>
  <c r="F238" i="13"/>
  <c r="F239" i="13"/>
  <c r="F240" i="13"/>
  <c r="F241" i="13"/>
  <c r="F242"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7" i="13"/>
  <c r="F308" i="13"/>
  <c r="F309" i="13"/>
  <c r="F310" i="13"/>
  <c r="F311" i="13"/>
  <c r="F312" i="13"/>
  <c r="F313" i="13"/>
  <c r="F314" i="13"/>
  <c r="F315" i="13"/>
  <c r="F316" i="13"/>
  <c r="F317" i="13"/>
  <c r="F318" i="13"/>
  <c r="F319" i="13"/>
  <c r="F320" i="13"/>
  <c r="F321" i="13"/>
  <c r="F322" i="13"/>
  <c r="F323" i="13"/>
  <c r="F324" i="13"/>
  <c r="F325" i="13"/>
  <c r="F326" i="13"/>
  <c r="F327" i="13"/>
  <c r="F328" i="13"/>
  <c r="F329" i="13"/>
  <c r="F330" i="13"/>
  <c r="F331" i="13"/>
  <c r="F332" i="13"/>
  <c r="F333" i="13"/>
  <c r="F334" i="13"/>
  <c r="F335" i="13"/>
  <c r="F336" i="13"/>
  <c r="F337" i="13"/>
  <c r="F338" i="13"/>
  <c r="F339" i="13"/>
  <c r="F340" i="13"/>
  <c r="F341" i="13"/>
  <c r="F342" i="13"/>
  <c r="F343" i="13"/>
  <c r="F344" i="13"/>
  <c r="F345" i="13"/>
  <c r="F346" i="13"/>
  <c r="F347" i="13"/>
  <c r="F348" i="13"/>
  <c r="F349" i="13"/>
  <c r="F350" i="13"/>
  <c r="F351" i="13"/>
  <c r="F352" i="13"/>
  <c r="F353" i="13"/>
  <c r="F354" i="13"/>
  <c r="F355" i="13"/>
  <c r="F356" i="13"/>
  <c r="F357" i="13"/>
  <c r="F358" i="13"/>
  <c r="F359" i="13"/>
  <c r="F360" i="13"/>
  <c r="F361" i="13"/>
  <c r="F362" i="13"/>
  <c r="F363" i="13"/>
  <c r="F364" i="13"/>
  <c r="F365" i="13"/>
  <c r="F366" i="13"/>
  <c r="F367" i="13"/>
  <c r="F368" i="13"/>
  <c r="F369" i="13"/>
  <c r="F370" i="13"/>
  <c r="F371" i="13"/>
  <c r="F372" i="13"/>
  <c r="F373" i="13"/>
  <c r="F374" i="13"/>
  <c r="F375" i="13"/>
  <c r="F376" i="13"/>
  <c r="F377" i="13"/>
  <c r="F378" i="13"/>
  <c r="F379" i="13"/>
  <c r="F380" i="13"/>
  <c r="F381" i="13"/>
  <c r="F382" i="13"/>
  <c r="F383" i="13"/>
  <c r="F384" i="13"/>
  <c r="F385" i="13"/>
  <c r="F386" i="13"/>
  <c r="F387" i="13"/>
  <c r="F388" i="13"/>
  <c r="F389" i="13"/>
  <c r="F390" i="13"/>
  <c r="F391" i="13"/>
  <c r="F392" i="13"/>
  <c r="F393" i="13"/>
  <c r="F394" i="13"/>
  <c r="F395" i="13"/>
  <c r="F396" i="13"/>
  <c r="F397" i="13"/>
  <c r="F398" i="13"/>
  <c r="F399" i="13"/>
  <c r="F400" i="13"/>
  <c r="F401" i="13"/>
  <c r="F402" i="13"/>
  <c r="F403" i="13"/>
  <c r="F404" i="13"/>
  <c r="F405" i="13"/>
  <c r="F406" i="13"/>
  <c r="F407" i="13"/>
  <c r="F408" i="13"/>
  <c r="F409" i="13"/>
  <c r="F410" i="13"/>
  <c r="F6" i="13"/>
  <c r="F5" i="13"/>
  <c r="F6" i="11" l="1"/>
  <c r="F7" i="11"/>
  <c r="F8" i="11"/>
  <c r="F9" i="11"/>
  <c r="F10" i="11"/>
  <c r="F11" i="11"/>
  <c r="F12"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7" i="8"/>
  <c r="F8" i="8"/>
  <c r="F9" i="8"/>
  <c r="F10" i="8"/>
  <c r="F11" i="8"/>
  <c r="F12" i="8"/>
  <c r="F13" i="8"/>
  <c r="F14" i="8"/>
  <c r="F15" i="8"/>
  <c r="F16" i="8"/>
  <c r="F17" i="8"/>
  <c r="F18" i="8"/>
  <c r="F19" i="8"/>
  <c r="F20" i="8"/>
  <c r="F21" i="8"/>
  <c r="F22" i="8"/>
  <c r="F23" i="8"/>
  <c r="F24" i="8"/>
  <c r="F25" i="8"/>
  <c r="F26" i="8"/>
  <c r="F27" i="8"/>
  <c r="F28" i="8"/>
  <c r="F29" i="8"/>
  <c r="F30" i="8"/>
  <c r="F31" i="8"/>
  <c r="F32" i="8"/>
  <c r="F41" i="8"/>
  <c r="F42" i="8"/>
  <c r="F43" i="8"/>
  <c r="F44" i="8"/>
  <c r="F45" i="8"/>
  <c r="F46" i="8"/>
  <c r="F47" i="8"/>
  <c r="F48" i="8"/>
  <c r="F49" i="8"/>
  <c r="F50" i="8"/>
  <c r="F51" i="8"/>
  <c r="F52" i="8"/>
  <c r="F53" i="8"/>
  <c r="F54" i="8"/>
  <c r="F55" i="8"/>
  <c r="F56" i="8"/>
  <c r="F58" i="8"/>
  <c r="F68" i="8"/>
  <c r="F69" i="8"/>
  <c r="F70" i="8"/>
  <c r="F71" i="8"/>
  <c r="F72" i="8"/>
  <c r="F74" i="8"/>
  <c r="F76" i="8"/>
  <c r="F77" i="8"/>
  <c r="F78" i="8"/>
  <c r="F79" i="8"/>
  <c r="F80" i="8"/>
  <c r="F81" i="8"/>
  <c r="F84" i="8"/>
  <c r="F85" i="8"/>
  <c r="F86" i="8"/>
  <c r="F87" i="8"/>
  <c r="F88" i="8"/>
  <c r="F89" i="8"/>
  <c r="F90" i="8"/>
  <c r="F91" i="8"/>
  <c r="F92" i="8"/>
  <c r="F93" i="8"/>
  <c r="F94" i="8"/>
  <c r="F95" i="8"/>
  <c r="F96"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5" i="8"/>
  <c r="F136" i="8"/>
  <c r="F137" i="8"/>
  <c r="F138" i="8"/>
  <c r="F139" i="8"/>
  <c r="F140" i="8"/>
  <c r="F141" i="8"/>
  <c r="F142" i="8"/>
  <c r="F143" i="8"/>
  <c r="F144" i="8"/>
  <c r="F148" i="8"/>
  <c r="F149" i="8"/>
  <c r="F150" i="8"/>
  <c r="F151" i="8"/>
  <c r="F152" i="8"/>
  <c r="F153" i="8"/>
  <c r="F158" i="8"/>
  <c r="F159" i="8"/>
  <c r="F160" i="8"/>
  <c r="F161" i="8"/>
  <c r="F162" i="8"/>
  <c r="F163" i="8"/>
  <c r="F164" i="8"/>
  <c r="F165" i="8"/>
  <c r="F166" i="8"/>
  <c r="F167" i="8"/>
  <c r="F12" i="7"/>
  <c r="F13" i="7"/>
  <c r="F14" i="7"/>
  <c r="F15" i="7"/>
  <c r="F16" i="7"/>
  <c r="F19" i="7"/>
  <c r="F20" i="7"/>
  <c r="F21" i="7"/>
  <c r="F22" i="7"/>
  <c r="F23" i="7"/>
  <c r="F24" i="7"/>
  <c r="F25" i="7"/>
  <c r="F26" i="7"/>
  <c r="F27" i="7"/>
  <c r="F28"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101" i="7"/>
  <c r="F102" i="7"/>
  <c r="F103" i="7"/>
  <c r="F104" i="7"/>
  <c r="F105" i="7"/>
  <c r="F106" i="7"/>
  <c r="F108" i="7"/>
  <c r="F112" i="7"/>
  <c r="F113" i="7"/>
  <c r="F114" i="7"/>
  <c r="F115" i="7"/>
  <c r="F116" i="7"/>
  <c r="F117"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6"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F271" i="7"/>
  <c r="F272" i="7"/>
  <c r="F273" i="7"/>
  <c r="F278" i="7"/>
  <c r="F279" i="7"/>
  <c r="F280" i="7"/>
  <c r="F281" i="7"/>
  <c r="F282" i="7"/>
  <c r="F283" i="7"/>
  <c r="F284" i="7"/>
  <c r="F285" i="7"/>
  <c r="F286" i="7"/>
  <c r="F287" i="7"/>
  <c r="F288" i="7"/>
  <c r="F289" i="7"/>
  <c r="F290" i="7"/>
  <c r="F291" i="7"/>
  <c r="F292" i="7"/>
  <c r="F293" i="7"/>
  <c r="F294" i="7"/>
  <c r="F295" i="7"/>
  <c r="F296" i="7"/>
  <c r="F297" i="7"/>
  <c r="F298" i="7"/>
  <c r="F299" i="7"/>
  <c r="F300" i="7"/>
  <c r="F301" i="7"/>
  <c r="F302" i="7"/>
  <c r="F303" i="7"/>
  <c r="F304" i="7"/>
  <c r="F305" i="7"/>
  <c r="F306" i="7"/>
  <c r="F307" i="7"/>
  <c r="F308" i="7"/>
  <c r="F309" i="7"/>
  <c r="F310" i="7"/>
  <c r="F311" i="7"/>
  <c r="F312" i="7"/>
  <c r="F313" i="7"/>
  <c r="F314" i="7"/>
  <c r="F315" i="7"/>
  <c r="F318" i="7"/>
  <c r="F319" i="7"/>
  <c r="F322" i="7"/>
  <c r="F323" i="7"/>
  <c r="F324" i="7"/>
  <c r="F325" i="7"/>
  <c r="F326" i="7"/>
  <c r="F327" i="7"/>
  <c r="F328" i="7"/>
  <c r="F329" i="7"/>
  <c r="F330" i="7"/>
  <c r="F331" i="7"/>
  <c r="F332" i="7"/>
  <c r="F333" i="7"/>
  <c r="F334" i="7"/>
  <c r="F335" i="7"/>
  <c r="F336" i="7"/>
  <c r="F337" i="7"/>
  <c r="F338" i="7"/>
  <c r="F339" i="7"/>
  <c r="F340" i="7"/>
  <c r="F341" i="7"/>
  <c r="F343" i="7"/>
  <c r="F344" i="7"/>
  <c r="F345" i="7"/>
  <c r="F346" i="7"/>
  <c r="F347" i="7"/>
  <c r="F348" i="7"/>
  <c r="F349" i="7"/>
  <c r="F350" i="7"/>
  <c r="F351" i="7"/>
  <c r="F352" i="7"/>
  <c r="F353" i="7"/>
  <c r="F354" i="7"/>
  <c r="F355" i="7"/>
  <c r="F356" i="7"/>
  <c r="F357" i="7"/>
  <c r="F358" i="7"/>
  <c r="F359" i="7"/>
  <c r="F360" i="7"/>
  <c r="F361" i="7"/>
  <c r="F362" i="7"/>
  <c r="F364" i="7"/>
  <c r="F365" i="7"/>
  <c r="F366" i="7"/>
  <c r="F367" i="7"/>
  <c r="F368" i="7"/>
  <c r="F369" i="7"/>
  <c r="F370" i="7"/>
  <c r="F371" i="7"/>
  <c r="F372" i="7"/>
  <c r="F373" i="7"/>
  <c r="F374" i="7"/>
  <c r="F375" i="7"/>
  <c r="F376" i="7"/>
  <c r="F377" i="7"/>
  <c r="F378" i="7"/>
  <c r="F379" i="7"/>
  <c r="F380" i="7"/>
  <c r="F381" i="7"/>
  <c r="F382" i="7"/>
  <c r="F383" i="7"/>
  <c r="F384" i="7"/>
  <c r="F385" i="7"/>
  <c r="F386" i="7"/>
  <c r="F387" i="7"/>
  <c r="F388" i="7"/>
  <c r="F389" i="7"/>
  <c r="F390" i="7"/>
  <c r="F391" i="7"/>
  <c r="F392" i="7"/>
  <c r="F393" i="7"/>
  <c r="F394" i="7"/>
  <c r="F395" i="7"/>
  <c r="F396" i="7"/>
  <c r="F397" i="7"/>
  <c r="F398" i="7"/>
  <c r="F399" i="7"/>
  <c r="F400" i="7"/>
  <c r="F401" i="7"/>
  <c r="F402" i="7"/>
  <c r="F403" i="7"/>
  <c r="F404" i="7"/>
  <c r="F405" i="7"/>
  <c r="F406" i="7"/>
  <c r="F407" i="7"/>
  <c r="F408" i="7"/>
  <c r="F409" i="7"/>
  <c r="F410" i="7"/>
  <c r="F411" i="7"/>
  <c r="F412" i="7"/>
  <c r="F413" i="7"/>
  <c r="F414" i="7"/>
  <c r="F415" i="7"/>
  <c r="F416" i="7"/>
  <c r="F417" i="7"/>
  <c r="F418" i="7"/>
  <c r="F419" i="7"/>
  <c r="F420" i="7"/>
  <c r="F421" i="7"/>
  <c r="F423" i="7"/>
  <c r="F424" i="7"/>
  <c r="F425" i="7"/>
  <c r="F426" i="7"/>
  <c r="F427" i="7"/>
  <c r="F428" i="7"/>
  <c r="F429" i="7"/>
  <c r="F430" i="7"/>
  <c r="F431" i="7"/>
  <c r="F432" i="7"/>
  <c r="F433" i="7"/>
  <c r="F434" i="7"/>
  <c r="F435" i="7"/>
  <c r="F438" i="7"/>
  <c r="F439" i="7"/>
  <c r="F440" i="7"/>
  <c r="F441" i="7"/>
  <c r="F442" i="7"/>
  <c r="F443" i="7"/>
  <c r="F444" i="7"/>
  <c r="F445" i="7"/>
  <c r="F446" i="7"/>
  <c r="F447" i="7"/>
  <c r="F448" i="7"/>
  <c r="F449" i="7"/>
  <c r="F450" i="7"/>
  <c r="F451" i="7"/>
  <c r="F452" i="7"/>
  <c r="F453" i="7"/>
  <c r="F454" i="7"/>
  <c r="F455" i="7"/>
  <c r="F456" i="7"/>
  <c r="F457" i="7"/>
  <c r="F458" i="7"/>
  <c r="F459" i="7"/>
  <c r="F460" i="7"/>
  <c r="F461" i="7"/>
  <c r="F462" i="7"/>
  <c r="F463" i="7"/>
  <c r="F464" i="7"/>
  <c r="F465" i="7"/>
  <c r="F466" i="7"/>
  <c r="F467" i="7"/>
  <c r="F468" i="7"/>
  <c r="F469" i="7"/>
  <c r="F470" i="7"/>
  <c r="F471" i="7"/>
  <c r="F472" i="7"/>
  <c r="F473" i="7"/>
  <c r="F474" i="7"/>
  <c r="F475" i="7"/>
  <c r="F476" i="7"/>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9" i="6"/>
  <c r="F50" i="6"/>
  <c r="F51" i="6"/>
  <c r="F52" i="6"/>
  <c r="F53" i="6"/>
  <c r="F54" i="6"/>
  <c r="F55" i="6"/>
  <c r="F56" i="6"/>
  <c r="F57" i="6"/>
  <c r="F58" i="6"/>
  <c r="F59" i="6"/>
  <c r="F60" i="6"/>
  <c r="F61" i="6"/>
  <c r="F62" i="6"/>
  <c r="F63" i="6"/>
  <c r="F5" i="5"/>
  <c r="F15" i="5"/>
  <c r="F33" i="5"/>
  <c r="F35" i="5"/>
  <c r="F39" i="5"/>
  <c r="F50" i="5"/>
  <c r="F56" i="5"/>
  <c r="F57" i="5"/>
  <c r="F60" i="5"/>
  <c r="F62" i="5"/>
  <c r="F78" i="5"/>
  <c r="F80" i="5"/>
  <c r="F107" i="5"/>
  <c r="F110" i="5"/>
  <c r="F118" i="5"/>
  <c r="F121" i="5"/>
  <c r="F136" i="5"/>
  <c r="F146" i="5"/>
  <c r="F149" i="5"/>
  <c r="F150" i="5"/>
  <c r="F151" i="5"/>
  <c r="F152" i="5"/>
  <c r="F153" i="5"/>
  <c r="F154" i="5"/>
  <c r="F155" i="5"/>
  <c r="F156" i="5"/>
  <c r="F157" i="5"/>
  <c r="F158" i="5"/>
  <c r="F159" i="5"/>
  <c r="F160" i="5"/>
  <c r="F161" i="5"/>
  <c r="F162" i="5"/>
  <c r="F163" i="5"/>
  <c r="F164" i="5"/>
  <c r="F165" i="5"/>
  <c r="M1360" i="3"/>
  <c r="F1360" i="3" s="1"/>
  <c r="M1361" i="3"/>
  <c r="F1361" i="3" s="1"/>
  <c r="M1362" i="3"/>
  <c r="G1362" i="3" s="1"/>
  <c r="M1363" i="3"/>
  <c r="F1363" i="3" s="1"/>
  <c r="M1364" i="3"/>
  <c r="F1364" i="3" s="1"/>
  <c r="M1365" i="3"/>
  <c r="F1365" i="3" s="1"/>
  <c r="M1366" i="3"/>
  <c r="G1366" i="3" s="1"/>
  <c r="M1367" i="3"/>
  <c r="F1367" i="3" s="1"/>
  <c r="M1368" i="3"/>
  <c r="F1368" i="3" s="1"/>
  <c r="M1369" i="3"/>
  <c r="F1369" i="3" s="1"/>
  <c r="M1370" i="3"/>
  <c r="G1370" i="3" s="1"/>
  <c r="M1371" i="3"/>
  <c r="F1371" i="3" s="1"/>
  <c r="M1372" i="3"/>
  <c r="F1372" i="3" s="1"/>
  <c r="M1373" i="3"/>
  <c r="F1373" i="3" s="1"/>
  <c r="M1374" i="3"/>
  <c r="G1374" i="3" s="1"/>
  <c r="M1375" i="3"/>
  <c r="M1376" i="3"/>
  <c r="F1376" i="3" s="1"/>
  <c r="M4" i="4"/>
  <c r="F4" i="4" s="1"/>
  <c r="G4" i="4" l="1"/>
  <c r="G1363" i="3"/>
  <c r="G1371" i="3"/>
  <c r="F1375" i="3"/>
  <c r="G1375" i="3"/>
  <c r="G1367" i="3"/>
  <c r="G1373" i="3"/>
  <c r="G1365" i="3"/>
  <c r="G1369" i="3"/>
  <c r="G1361" i="3"/>
  <c r="F1374" i="3"/>
  <c r="F1370" i="3"/>
  <c r="F1366" i="3"/>
  <c r="F1362" i="3"/>
  <c r="G1376" i="3"/>
  <c r="G1372" i="3"/>
  <c r="G1368" i="3"/>
  <c r="G1364" i="3"/>
  <c r="G1360" i="3"/>
  <c r="F45" i="11" l="1"/>
  <c r="F46" i="11"/>
  <c r="F47" i="11"/>
  <c r="F48" i="11"/>
  <c r="F49" i="11"/>
  <c r="F50" i="11"/>
  <c r="F51" i="11"/>
  <c r="F52" i="11"/>
  <c r="F53" i="11"/>
  <c r="F54" i="11"/>
  <c r="F55" i="11"/>
  <c r="F56" i="11"/>
  <c r="F57" i="11"/>
  <c r="F58" i="11"/>
  <c r="F59" i="11"/>
  <c r="F60" i="11"/>
  <c r="F61" i="11"/>
  <c r="F23" i="10"/>
  <c r="F24" i="10"/>
  <c r="F25" i="10"/>
  <c r="F26" i="10"/>
  <c r="F27" i="10"/>
  <c r="F28"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5" i="10"/>
  <c r="F72" i="10"/>
  <c r="F73" i="10"/>
  <c r="F74" i="10"/>
  <c r="F78" i="10"/>
  <c r="F79" i="10"/>
  <c r="F5" i="11" l="1"/>
  <c r="F5" i="10"/>
  <c r="F6" i="10"/>
  <c r="F7" i="10"/>
  <c r="F8" i="10"/>
  <c r="F9" i="10"/>
  <c r="F10" i="10"/>
  <c r="F11" i="10"/>
  <c r="F12" i="10"/>
  <c r="F13" i="10"/>
  <c r="F18" i="10"/>
  <c r="F19" i="10"/>
  <c r="F20" i="10"/>
  <c r="F21" i="10"/>
  <c r="F22" i="10"/>
  <c r="F4" i="8"/>
  <c r="F5" i="8"/>
  <c r="F6" i="8"/>
  <c r="F168" i="8"/>
  <c r="F5" i="7"/>
  <c r="F6" i="7"/>
  <c r="F7" i="7"/>
  <c r="F8" i="7"/>
  <c r="F10" i="7"/>
  <c r="F11" i="7"/>
  <c r="F6" i="6"/>
  <c r="F7" i="6"/>
  <c r="F8" i="6"/>
  <c r="F9" i="6"/>
  <c r="F10" i="6"/>
  <c r="F11" i="6"/>
  <c r="F12" i="6"/>
  <c r="M1027" i="4"/>
  <c r="F1027" i="4" s="1"/>
  <c r="M1028" i="4"/>
  <c r="M1029" i="4"/>
  <c r="F1029" i="4" s="1"/>
  <c r="M1030" i="4"/>
  <c r="M1031" i="4"/>
  <c r="G1031" i="4" s="1"/>
  <c r="M1032" i="4"/>
  <c r="M1033" i="4"/>
  <c r="F1033" i="4" s="1"/>
  <c r="M1034" i="4"/>
  <c r="M1035" i="4"/>
  <c r="G1035" i="4" s="1"/>
  <c r="M1036" i="4"/>
  <c r="M1037" i="4"/>
  <c r="G1037" i="4" s="1"/>
  <c r="M1038" i="4"/>
  <c r="M1039" i="4"/>
  <c r="F1039" i="4" s="1"/>
  <c r="M1040" i="4"/>
  <c r="M5" i="3"/>
  <c r="M1377" i="3"/>
  <c r="G1377" i="3" s="1"/>
  <c r="M1378" i="3"/>
  <c r="G1378" i="3" s="1"/>
  <c r="F1377" i="3" l="1"/>
  <c r="G1029" i="4"/>
  <c r="G1033" i="4"/>
  <c r="F1035" i="4"/>
  <c r="G1039" i="4"/>
  <c r="G1027" i="4"/>
  <c r="F1378" i="3"/>
  <c r="F1037" i="4"/>
  <c r="F1031" i="4"/>
  <c r="F1034" i="4"/>
  <c r="G1034" i="4"/>
  <c r="F1036" i="4"/>
  <c r="G1036" i="4"/>
  <c r="F1028" i="4"/>
  <c r="G1028" i="4"/>
  <c r="G1038" i="4"/>
  <c r="F1038" i="4"/>
  <c r="G1030" i="4"/>
  <c r="F1030" i="4"/>
  <c r="F1040" i="4"/>
  <c r="G1040" i="4"/>
  <c r="F1032" i="4"/>
  <c r="G1032" i="4"/>
</calcChain>
</file>

<file path=xl/sharedStrings.xml><?xml version="1.0" encoding="utf-8"?>
<sst xmlns="http://schemas.openxmlformats.org/spreadsheetml/2006/main" count="5241" uniqueCount="2301">
  <si>
    <r>
      <t>Parfümerie</t>
    </r>
    <r>
      <rPr>
        <b/>
        <i/>
        <sz val="18"/>
        <color indexed="8"/>
        <rFont val="Cambria"/>
        <family val="1"/>
        <charset val="1"/>
      </rPr>
      <t xml:space="preserve"> </t>
    </r>
    <r>
      <rPr>
        <b/>
        <i/>
        <u/>
        <sz val="18"/>
        <color indexed="25"/>
        <rFont val="Cambria"/>
        <family val="1"/>
        <charset val="1"/>
      </rPr>
      <t>L</t>
    </r>
    <r>
      <rPr>
        <b/>
        <i/>
        <sz val="16"/>
        <color indexed="8"/>
        <rFont val="Cambria"/>
        <family val="1"/>
        <charset val="1"/>
      </rPr>
      <t>iechtenstein</t>
    </r>
  </si>
  <si>
    <t>Inhaber Heinz Reinthaler</t>
  </si>
  <si>
    <t>E-Mail: office@p-liechtenstein.at</t>
  </si>
  <si>
    <t xml:space="preserve"> </t>
  </si>
  <si>
    <t>MO bis FR</t>
  </si>
  <si>
    <t>SA</t>
  </si>
  <si>
    <t>GRATISLIEFERUNG</t>
  </si>
  <si>
    <t>Bestellungen können nur per E-mail angenommen werden, und sie werden umgehend verständigt</t>
  </si>
  <si>
    <t>PFLEGE</t>
  </si>
  <si>
    <t>alle Preise inkl 20% Mwst</t>
  </si>
  <si>
    <t xml:space="preserve"> DAMEN Düfte</t>
  </si>
  <si>
    <t>Listenpreis</t>
  </si>
  <si>
    <t>VK-Preis</t>
  </si>
  <si>
    <t>Damen</t>
  </si>
  <si>
    <t>Aqcua di Portofino Donna</t>
  </si>
  <si>
    <t>50ml Edt.</t>
  </si>
  <si>
    <t>100ml Edt.</t>
  </si>
  <si>
    <t>50ml Edp.</t>
  </si>
  <si>
    <t>100ml Edp.</t>
  </si>
  <si>
    <t>NEU</t>
  </si>
  <si>
    <t>ACQUA di PARMA Donna</t>
  </si>
  <si>
    <t>BLUE MEDITERRANEO</t>
  </si>
  <si>
    <t>75ml Edt.</t>
  </si>
  <si>
    <t>Chinotta di Liguria</t>
  </si>
  <si>
    <t>150ml Edt.</t>
  </si>
  <si>
    <t>Mirto di Panarea</t>
  </si>
  <si>
    <t>Bergamotto di Calabria</t>
  </si>
  <si>
    <t>Fico di Amalfi</t>
  </si>
  <si>
    <t>Mandorlo di Sicilia</t>
  </si>
  <si>
    <t>ACQUA di PARMA COLONIA – Donna</t>
  </si>
  <si>
    <t>Unisex Düfte im klassisch gelben Verpackungsdesign</t>
  </si>
  <si>
    <t>Colonia Classic</t>
  </si>
  <si>
    <t>180ml Edt.</t>
  </si>
  <si>
    <t>75ml</t>
  </si>
  <si>
    <t>Pflege</t>
  </si>
  <si>
    <t>150ml</t>
  </si>
  <si>
    <t>200ml</t>
  </si>
  <si>
    <t>20ml Edt.</t>
  </si>
  <si>
    <t>50ml edt.</t>
  </si>
  <si>
    <t>Colonia Assoluta</t>
  </si>
  <si>
    <t>Colonia Club (grüner Flacon)</t>
  </si>
  <si>
    <t>Colonia Essenza (schwarzer Flacon-limiterte Größe)</t>
  </si>
  <si>
    <t>Colonia Essenza (schwarzer Flacon)</t>
  </si>
  <si>
    <t>Colonia Pura</t>
  </si>
  <si>
    <t>30ml Edp.</t>
  </si>
  <si>
    <t>500ml</t>
  </si>
  <si>
    <t>300ml</t>
  </si>
  <si>
    <t>ARMANI Femme</t>
  </si>
  <si>
    <t>Si´</t>
  </si>
  <si>
    <t>Sky di Gioa</t>
  </si>
  <si>
    <t>75ml Edp.</t>
  </si>
  <si>
    <t>Emporio Armani Because it´s you</t>
  </si>
  <si>
    <t>Aqua di Gio (hellgrüne Verpackung)</t>
  </si>
  <si>
    <t>80ml Edp.</t>
  </si>
  <si>
    <t>Laura BIAGIOTTI Woman</t>
  </si>
  <si>
    <t>Roma Donna Classic</t>
  </si>
  <si>
    <t>BOSS Woman</t>
  </si>
  <si>
    <t>The Scent for her - Eau de Parfum</t>
  </si>
  <si>
    <t>Boss Orange Woman</t>
  </si>
  <si>
    <t>Ein Duft für die selbstbewusste Frau mit der stark riechenden Kaktusblüte, Jasmin, weißen Fresien, zarten Rosenknospen und Zedernholz</t>
  </si>
  <si>
    <t>BOSS Nuit</t>
  </si>
  <si>
    <t>ein weicher prickelnder Duft, sinnlich wie Jasmin, fruchitg wie der weiße Pfirsich und die Wärme von Sandelholz - So stellt sich der neue feminine Duft von HUGO BOSS Woman in Szene!!</t>
  </si>
  <si>
    <t>HUGO WOMAN</t>
  </si>
  <si>
    <t>Deep Red</t>
  </si>
  <si>
    <t>90ml Edp.</t>
  </si>
  <si>
    <t>BOTTEGA VENETA FEMME</t>
  </si>
  <si>
    <t>Bottega Veneta Eau de Parfum</t>
  </si>
  <si>
    <t xml:space="preserve"> 50ml Edp.</t>
  </si>
  <si>
    <t>50ml Edc.</t>
  </si>
  <si>
    <t>100ml</t>
  </si>
  <si>
    <t>30ml Edt.</t>
  </si>
  <si>
    <t>BVLGARI Femme</t>
  </si>
  <si>
    <t>Heliotrop, Veilchenblatt &amp; Himbeere, Iris &amp; Mimose, Sandelholz &amp; Vetiver</t>
  </si>
  <si>
    <t>SPLENDIDA Magnolia Sensuel (roter Flacon)</t>
  </si>
  <si>
    <t>Das neue Eau de Parfum von Meister Parfumeur Jacques Cavallier kreiert. Mit sinnlicher Neroli Essenz, Magnolien Essenz, Mandarine, Orangenblüte, Patchulliherz und Tahiti Vanille</t>
  </si>
  <si>
    <t>40ml Edt.</t>
  </si>
  <si>
    <t>65ml Edt.</t>
  </si>
  <si>
    <t>65ml Edp.</t>
  </si>
  <si>
    <t>Omnia Coral</t>
  </si>
  <si>
    <t>mit der Hibiskusblüte, Granatapfel als frisch-fruchtiges Duftgeheimnis</t>
  </si>
  <si>
    <t>Omnia Crystalline</t>
  </si>
  <si>
    <t>der silberne Ring gilt seit fast 15 Jahren als Duft Bestseller mit Lotus und Nashi Frucht floral-frisch</t>
  </si>
  <si>
    <t>75ml Edc.</t>
  </si>
  <si>
    <t>Eau Parfume´au the´vert</t>
  </si>
  <si>
    <t>Eau Parfume´au the´blanc</t>
  </si>
  <si>
    <t>CALVIN KLEIN Woman</t>
  </si>
  <si>
    <t>Eternity Woman Classic</t>
  </si>
  <si>
    <t>200ml Edt.</t>
  </si>
  <si>
    <t>CK- Be</t>
  </si>
  <si>
    <t>CAROLINA HERRERA Woman</t>
  </si>
  <si>
    <t>60ml Edt.</t>
  </si>
  <si>
    <t>CARTIER Femme</t>
  </si>
  <si>
    <t>Baiser Vole´</t>
  </si>
  <si>
    <t>Must de Cartier</t>
  </si>
  <si>
    <t>CLARINS PARIS</t>
  </si>
  <si>
    <t>Eau Dynamisante le Parfum Spray</t>
  </si>
  <si>
    <t>Eau Dynamisante le Parfum mit extra Spray zum nachfüllen</t>
  </si>
  <si>
    <t>Eau Ressourcante Le Parfum Spray</t>
  </si>
  <si>
    <t>CHLOE´ Femme</t>
  </si>
  <si>
    <t>Nomade</t>
  </si>
  <si>
    <t>Love Story (weißes Mascherl)</t>
  </si>
  <si>
    <t>Chloe Eau de Parfum (mit beiger Masche)</t>
  </si>
  <si>
    <t>40ml Edp.</t>
  </si>
  <si>
    <t>CLINIQUE</t>
  </si>
  <si>
    <t>Clinique Happy Woman</t>
  </si>
  <si>
    <t>COMME DE GARCONS PARFUMES FEMME</t>
  </si>
  <si>
    <t>BLACKPEPPER</t>
  </si>
  <si>
    <t>Edler Pflaumenlikör mit Weihrauch, rosa Pfeffer, Leder, Harz aus Zistrose, Veilchen, Vetiver, Sandelholz In der klassischen Comme de Garcons Flasche in tiefem scharlachrot!</t>
  </si>
  <si>
    <t>Blue Santal Eau de Parfum Spray</t>
  </si>
  <si>
    <t>Comme des Garcon 2</t>
  </si>
  <si>
    <t>Wonderwood</t>
  </si>
  <si>
    <t>Ein luftig, leichter Akkord mit Bergamotte und sanfter Würze aus Pfeffer, Weihrauch &amp; Muskatnuss! Trocken, holzig mit Zedern, Rosenholz &amp; Vetiver. Aromatisch mit Tannenharz &amp; Kombination aus Patchouli und Kaschmirholz.</t>
  </si>
  <si>
    <t xml:space="preserve">  50ml Edp.</t>
  </si>
  <si>
    <t>Amazingreen</t>
  </si>
  <si>
    <t>DSQUARED 2 Woman</t>
  </si>
  <si>
    <t>SET</t>
  </si>
  <si>
    <t>DAVIDOFF Woman</t>
  </si>
  <si>
    <t>Cool Water Classic Woman</t>
  </si>
  <si>
    <t>Aktion</t>
  </si>
  <si>
    <t>DIESEL FEMME</t>
  </si>
  <si>
    <t>Loverdose</t>
  </si>
  <si>
    <t>DIOR Femme</t>
  </si>
  <si>
    <t>Miss Dior Originale (das klassische Eau de Toilette)</t>
  </si>
  <si>
    <t>Dior Joy</t>
  </si>
  <si>
    <t>Poison (dunkler Flacon)</t>
  </si>
  <si>
    <t>Hypnotic Poison (roter Flacon)</t>
  </si>
  <si>
    <t>Pure Poison (weißer Flacon)</t>
  </si>
  <si>
    <t>Poison Girl</t>
  </si>
  <si>
    <t>Jadore</t>
  </si>
  <si>
    <t>Addict</t>
  </si>
  <si>
    <t>Dolce Vita</t>
  </si>
  <si>
    <t>Dune</t>
  </si>
  <si>
    <t>Forever and ever Dior</t>
  </si>
  <si>
    <t>Diorissimo</t>
  </si>
  <si>
    <t>DONNA KARAN Woman</t>
  </si>
  <si>
    <t>Be Delicious Fresh Blossom (rosa Apfel)</t>
  </si>
  <si>
    <t>DOLCE &amp; GABBANA FEMME</t>
  </si>
  <si>
    <t>Dolce PEONY (lila Blumenverschluss)</t>
  </si>
  <si>
    <t>Floral fruchitger Duft wie eine Briese aus Capri, mit der lila Pfingstrose, Nashi Birne, Patschuli und Zitrone</t>
  </si>
  <si>
    <t>30mlEdp.</t>
  </si>
  <si>
    <t>Vanille, Jasmin, Veilchen&amp;Kaffee, Zitrone und Patschuli</t>
  </si>
  <si>
    <t>Light Blue Eau Intense Eau de Parfum</t>
  </si>
  <si>
    <t>D&amp;G pour Femme (rote Verpackung)</t>
  </si>
  <si>
    <t>Ein pudrig-eleganter Duft mit einem Hauch Zitrusöl, Himbeeren, Jasmin, Orangenblüten und Vanille</t>
  </si>
  <si>
    <t>Ein Duft wie tiefroter Samt, weich und geheimnisvoll - Orangenblütenöl-Orangenblüte-Tuberose-Sandelholz und Vanille</t>
  </si>
  <si>
    <t>ELIE SAAB PARFUMES PARIS</t>
  </si>
  <si>
    <t>Girl of Now</t>
  </si>
  <si>
    <t>Jetzt und weiblich ist das Motto von Eli Saab Girl of now - mit gerösteter Pistazie, Birne, Mandarinenöl, Mandelessenz, Patschuli, Cashmeran und Tonkabohne</t>
  </si>
  <si>
    <t>ESTEE LAUDER Femme</t>
  </si>
  <si>
    <t>Sensuous</t>
  </si>
  <si>
    <t>Eau de Private Collection Spray</t>
  </si>
  <si>
    <t>60ml Edp.</t>
  </si>
  <si>
    <t>Estee</t>
  </si>
  <si>
    <t>Intuition</t>
  </si>
  <si>
    <t>Pure White Linen (hellblaue Verpackung)</t>
  </si>
  <si>
    <t>Spellbound</t>
  </si>
  <si>
    <t>Pleasures</t>
  </si>
  <si>
    <t>Modern Muse</t>
  </si>
  <si>
    <t>FERRAGAMO Salvatore Femme</t>
  </si>
  <si>
    <t>Tom FORD Noir pour Femme</t>
  </si>
  <si>
    <t>Tom FORD Black Orchid</t>
  </si>
  <si>
    <t>Tom FORD Costa AZZURA</t>
  </si>
  <si>
    <t>Tom FORD Oud Wood</t>
  </si>
  <si>
    <t>Tom FORD Tabacco Vanille</t>
  </si>
  <si>
    <t>GAULTIER FEMMME</t>
  </si>
  <si>
    <t>Gaultier Classique</t>
  </si>
  <si>
    <t>Gaultier Classique (rote Büste)</t>
  </si>
  <si>
    <t>Classique Femme Essence de Parfum</t>
  </si>
  <si>
    <t>mit Chilipfeffer, Ingwer, Sahne, arabischen Jasmin, Orangenblüte,Moschus, Zedernholz und Cachalox</t>
  </si>
  <si>
    <t>Gaultier Classique Intense (goldene Büste)</t>
  </si>
  <si>
    <t>80ml Edt.</t>
  </si>
  <si>
    <t>Der perfekte Duft für einen "skandalösen Abend" - Süßer Honig, Florale Tuberose, Sandelholz und Tonka Bohne</t>
  </si>
  <si>
    <t>Scandal</t>
  </si>
  <si>
    <t>GIVENCHY PARFUMES</t>
  </si>
  <si>
    <t>Ange ou dèmon (schwarz - rauchgraue Flasche )</t>
  </si>
  <si>
    <t>Deo</t>
  </si>
  <si>
    <t>Ange ou Demon le Secret (rosa-pfirsichfarbene Flasche)</t>
  </si>
  <si>
    <t>Ange ou Demon accord illicite (schwarze Verpackung)</t>
  </si>
  <si>
    <t>35ml Edp.</t>
  </si>
  <si>
    <t>L´interdit Eau de Parfum</t>
  </si>
  <si>
    <t>Huile Bain et Douche</t>
  </si>
  <si>
    <t>Lotion Hydrant pour le corps</t>
  </si>
  <si>
    <t>Dahlia Devin</t>
  </si>
  <si>
    <t>Organza</t>
  </si>
  <si>
    <t>Very Irresistible (pinkfarbene Verpackung)</t>
  </si>
  <si>
    <t>Very Irresistible Eau de Parfum (lila Verpackung)</t>
  </si>
  <si>
    <t>Ysatis</t>
  </si>
  <si>
    <t xml:space="preserve"> 50ml Edt.</t>
  </si>
  <si>
    <t>Amarige</t>
  </si>
  <si>
    <t>Hot Couture</t>
  </si>
  <si>
    <t>GUCCI Femme</t>
  </si>
  <si>
    <t>Gucci Guilty Woman Eau de Toilette</t>
  </si>
  <si>
    <t>Gucci Rush</t>
  </si>
  <si>
    <t>GUERLAIN Femme</t>
  </si>
  <si>
    <t>La petite Robe Noire (das kleine schwarze Kleid)</t>
  </si>
  <si>
    <t>La petit Robe Noire Intense (blaue Flasche)</t>
  </si>
  <si>
    <t>50ml Edp,</t>
  </si>
  <si>
    <t>Mon Guerlain Eau de Parfum Florale</t>
  </si>
  <si>
    <t>Idylle</t>
  </si>
  <si>
    <t>L' instante Femme</t>
  </si>
  <si>
    <t>L´instant Magic pour Femme</t>
  </si>
  <si>
    <t>Shalimar Classic</t>
  </si>
  <si>
    <t>90ml Edt.</t>
  </si>
  <si>
    <t>Samsara</t>
  </si>
  <si>
    <t>Champs Elysees</t>
  </si>
  <si>
    <t>Mitsouko</t>
  </si>
  <si>
    <t>L´heure bleu</t>
  </si>
  <si>
    <t>Jicky</t>
  </si>
  <si>
    <t>Aqua Allegoria Pamplelune</t>
  </si>
  <si>
    <t>125ml Edt.</t>
  </si>
  <si>
    <t>Aqua Allegoria Herba Fresca</t>
  </si>
  <si>
    <t>Aqua Allegoria Bergamotte Calabria</t>
  </si>
  <si>
    <t>HERMES PARIS Femme</t>
  </si>
  <si>
    <t>Twilly d´Hermes</t>
  </si>
  <si>
    <t>85ml Edp.</t>
  </si>
  <si>
    <t>100gr.</t>
  </si>
  <si>
    <t>Jour d`Hermes nachfüllbar</t>
  </si>
  <si>
    <t xml:space="preserve"> 85ml Edp.</t>
  </si>
  <si>
    <t>125ml Edp.</t>
  </si>
  <si>
    <t>Jour d`Hermes Refill</t>
  </si>
  <si>
    <t>Jour d´Hermes Absolu nachfüllbar</t>
  </si>
  <si>
    <t>Refill Bottle Jour d´Hermes Absolu</t>
  </si>
  <si>
    <t>Un Jardin Sur la Lagune</t>
  </si>
  <si>
    <t>Un Jardine Monsier Li</t>
  </si>
  <si>
    <t>Mit Jasmin, Bambus, Seerose, Kumquat und Pflaume</t>
  </si>
  <si>
    <t>Parfum d´Voyage d´Hermes nachfüllbar</t>
  </si>
  <si>
    <t>Parfum d´Voyage d´Hermes Nachfüllung</t>
  </si>
  <si>
    <t>Voyage d'Hermes nachfüllbar</t>
  </si>
  <si>
    <t>Voyage d`Hermes Nachfüllung</t>
  </si>
  <si>
    <t>Eau de Rhubarbe´</t>
  </si>
  <si>
    <t>100ml Edc.</t>
  </si>
  <si>
    <t>200ml Edc.</t>
  </si>
  <si>
    <t>Eau de Citron Noir</t>
  </si>
  <si>
    <t>100ml Edc</t>
  </si>
  <si>
    <t>Eau de Pamplemousse rose Eau de Cologne</t>
  </si>
  <si>
    <t>L´Ambre des Merveilles</t>
  </si>
  <si>
    <t>Die Fortsetzung der Trilogie von Eau des Merveilles mit zusätzlichen Amber Akkorden!</t>
  </si>
  <si>
    <t xml:space="preserve">Eau des Merveilles Bleue  </t>
  </si>
  <si>
    <t>Eau des Merveilles Bleue</t>
  </si>
  <si>
    <t>Ein Duft wie ein Schatz des Meeres, leuchtendes, holzig-mineralisches Eau de Toilette</t>
  </si>
  <si>
    <t>Eau des Merveilles</t>
  </si>
  <si>
    <t>24 Faubourg</t>
  </si>
  <si>
    <t>24 Faubourg - ein Symbol für Eleganz, Luxus und Tradition! Mit Wacholder, Zedernnadel &amp; Neroli- energisch, kraftvoll und erregend durch Yasmin, Iris, Patchouli und Sandelholz!</t>
  </si>
  <si>
    <t>Caleche</t>
  </si>
  <si>
    <t>Kelly Caleche</t>
  </si>
  <si>
    <t>100ml Edt</t>
  </si>
  <si>
    <t>Un Jardin sur le Nil – Bodylotion</t>
  </si>
  <si>
    <t>d' Orange Vert</t>
  </si>
  <si>
    <t>Eau Dorange Verte Concentre´</t>
  </si>
  <si>
    <t>Eau Dórange Verte Concentre´</t>
  </si>
  <si>
    <t>Eau Dórange Verte Deostick ohne Alkohol</t>
  </si>
  <si>
    <t>Eau Dórange Verte Showergel</t>
  </si>
  <si>
    <t>Eau Dórange Verte Bodylotion</t>
  </si>
  <si>
    <t>Fruchtig mit Orange, Mandarine, Zitrone - entspannend mit Orangenblättern, Blüten, Zeder, Petit Grain! Wie ein Spaziergang in einem Orangengarten - aromatherapeutische Wirkung!</t>
  </si>
  <si>
    <t>JIL SANDER for Woman</t>
  </si>
  <si>
    <t>JOOP! Femme</t>
  </si>
  <si>
    <t>Le Bain</t>
  </si>
  <si>
    <t>KENZO Femme</t>
  </si>
  <si>
    <t>Kenzo Amour</t>
  </si>
  <si>
    <t>Kenzo Flower</t>
  </si>
  <si>
    <t>Flower by Kenzo L´Elixir</t>
  </si>
  <si>
    <t>L'eau Kenzo pour Femme</t>
  </si>
  <si>
    <t>Jungle Elephant  Femme</t>
  </si>
  <si>
    <t>LACOSTE  Femme</t>
  </si>
  <si>
    <t>LANCOME PARFUMES PARIS</t>
  </si>
  <si>
    <t>Tresor La Nuit</t>
  </si>
  <si>
    <t>Tresor in Love</t>
  </si>
  <si>
    <t>Hypnose</t>
  </si>
  <si>
    <t>O de Lancome</t>
  </si>
  <si>
    <t>Poeme</t>
  </si>
  <si>
    <t>GUY LAROCHE Femme</t>
  </si>
  <si>
    <t>Fidji</t>
  </si>
  <si>
    <t>LOEWE PARFUMES FEMME</t>
  </si>
  <si>
    <t>Quizas</t>
  </si>
  <si>
    <t>MARC JACOBS WOMAN</t>
  </si>
  <si>
    <t>Daisy Dream</t>
  </si>
  <si>
    <t>Stella McCARTNEY</t>
  </si>
  <si>
    <t>Stella (rosa Verpackung)</t>
  </si>
  <si>
    <t>Stella (violette Verpackung)</t>
  </si>
  <si>
    <t>MIU MIU</t>
  </si>
  <si>
    <t>MIU MIU Twist (coralfarbene Verpackung)</t>
  </si>
  <si>
    <t>Ein Duft mit einem sinnlichem HERZ mit Bergamotte, Apfelblüte,pinker Ambe, Tonkabohne und Zedernholz</t>
  </si>
  <si>
    <t>MIU MIU L´eau Rosee´</t>
  </si>
  <si>
    <t>100ml Edt,</t>
  </si>
  <si>
    <t>MIYAKE ISSEY FEMME</t>
  </si>
  <si>
    <t>50ml</t>
  </si>
  <si>
    <t>Essentric MOLECULE Parfumes</t>
  </si>
  <si>
    <t>Ein KONZEPT konzentrierter Duftmolecule für die Dame und den Herren! Die Molecule Düfte sind auch zum vermischen geeignet, und verändern sich je nach Raum- oder Körper Temperatur. Jeder Molecule Duft riecht je nach Person auch individuel</t>
  </si>
  <si>
    <t>Essentric Molecule 01</t>
  </si>
  <si>
    <t>Essentric Molecule 02</t>
  </si>
  <si>
    <t>Essentric Molecule 03</t>
  </si>
  <si>
    <t>Essentric Molecule Essentric 01</t>
  </si>
  <si>
    <t>Essentric Molecule Essentric 02</t>
  </si>
  <si>
    <t>MOSCHINO Femme</t>
  </si>
  <si>
    <t xml:space="preserve"> MUGLER Femme</t>
  </si>
  <si>
    <t>80ml Edp</t>
  </si>
  <si>
    <t>Womanity (Flasche ist nachfüllbar)</t>
  </si>
  <si>
    <t>Womanity Nachfüllflasche</t>
  </si>
  <si>
    <t>Womanity Quellennachfüllung (nur im Geschäft möglich)</t>
  </si>
  <si>
    <t>Mugler AURA Nachfüllflasche</t>
  </si>
  <si>
    <t>Ein Eau de Parfum, das florale Frische und Sinnlichkeit vereint, mit dem belebenden Rhabarberblatt, der Orangenblüte, Tigerliane und Bourbon Vanille</t>
  </si>
  <si>
    <t>Mugler AURA - Showercream</t>
  </si>
  <si>
    <t>Angel Bodylotion</t>
  </si>
  <si>
    <t>Angel Showergel</t>
  </si>
  <si>
    <t>Angel Deospray</t>
  </si>
  <si>
    <t>15ml Edp.</t>
  </si>
  <si>
    <t>25ml Edp.</t>
  </si>
  <si>
    <t>Alien nachfüllbar (violetter Flacon)</t>
  </si>
  <si>
    <t>Alien Nachfüllflasche</t>
  </si>
  <si>
    <t>Alien Bodylotion</t>
  </si>
  <si>
    <t>Alien Bodycream</t>
  </si>
  <si>
    <t>30ml</t>
  </si>
  <si>
    <t>Alien Deospray</t>
  </si>
  <si>
    <t>Sie haben auch die Möglichkeit ihren leeren „Alien“  Flacon im Geschäft nachfüllen zu lassen!!</t>
  </si>
  <si>
    <t>Alien Quellen Abfüllung</t>
  </si>
  <si>
    <t>NINA RICCI Femme</t>
  </si>
  <si>
    <t>Ricci Ricci by Nina Ricci</t>
  </si>
  <si>
    <t>L`air du Temps Parfum</t>
  </si>
  <si>
    <t>L`air du Temps</t>
  </si>
  <si>
    <t>Blumig, würzig mit Gardenie &amp; Nelke. Rose Centifolia und Jasmin verschpudriger Iris. Der Duftklassiker aus dem Hause Nina Ricci symbolisiert die pure Weiblichkeit!</t>
  </si>
  <si>
    <t>PACO RABANNE Femme</t>
  </si>
  <si>
    <t>Lady Million</t>
  </si>
  <si>
    <t>Lady Million - edles Design, edler Flakon - ein Duftcocktail der mit Noten aus süßer Orange, saftigen Himbeeren &amp; kühler Minze besticht. Orangenblüten, Pfingstrosensorbet, Jasmin vereinen sich mit Cashmeran, Vanille &amp; Patchouli zu einem weichen, extravaganten Dufterlebnis!</t>
  </si>
  <si>
    <t>Lady Million - Showergel</t>
  </si>
  <si>
    <t>Lady Million - Deospray</t>
  </si>
  <si>
    <t>Der neue Damenduft von Paco Rabanne verkörpert die Unsterblichkeit einer Göttin! Mit grüner Mandarine, salzige Vanille, Wasserjasmin, Snadelolz, Ingwerlilie und Amber</t>
  </si>
  <si>
    <t>Olympea Showergel</t>
  </si>
  <si>
    <t>Ultraviolet</t>
  </si>
  <si>
    <t>PALOMA PICASSO</t>
  </si>
  <si>
    <t>PRADA Femme</t>
  </si>
  <si>
    <t>Candy</t>
  </si>
  <si>
    <t>Der Damenduft aus dem Hause Prada ist kurz beschrieben Explosiv - Weißer Moschus, Karamell und pudrige Noten stehen im Vordergrund!</t>
  </si>
  <si>
    <t>Das Parfum Intense ist opulent - sinnlich. Ein Blumenbuquet aus Tuberose, Orangenblüte und arabischen Jasmin</t>
  </si>
  <si>
    <t>50ml Edo.</t>
  </si>
  <si>
    <t>Ein floraler Duft mir einer prächtigen Blume Frangipani</t>
  </si>
  <si>
    <t>Milano Infusion Cedre´</t>
  </si>
  <si>
    <t>200ml Edp.</t>
  </si>
  <si>
    <t>250ml</t>
  </si>
  <si>
    <t>50 ml Edp.</t>
  </si>
  <si>
    <t>Prada Amber  Femme (rosa)</t>
  </si>
  <si>
    <t>80 ml Edp.</t>
  </si>
  <si>
    <t>RALPH LAUREN Woman</t>
  </si>
  <si>
    <t>RODRIGUEZ NARCISO FEMME</t>
  </si>
  <si>
    <t>for her (schwarze Flasche)</t>
  </si>
  <si>
    <t>for her (rosa Flasche)</t>
  </si>
  <si>
    <t>for her - Showergel</t>
  </si>
  <si>
    <t>for her – Bodylotion</t>
  </si>
  <si>
    <t>for her - Luxury Bodycream</t>
  </si>
  <si>
    <t>Pure Musc (weiße Flasche, schwarzer Deckel)</t>
  </si>
  <si>
    <t>der neue Rodriguez Damen-Duft mit einem Bouquet weißer Blüten, Moschus und Kaschmir</t>
  </si>
  <si>
    <t>for her fleur musc (pinker Flacon)</t>
  </si>
  <si>
    <t>Narciso Eau de Parfum Rouge</t>
  </si>
  <si>
    <t>Ein Ronde-vous zwischen Bulgarischen Rosen und Iris</t>
  </si>
  <si>
    <t>Tonka, sinnlichen Hölzern und Bernstein</t>
  </si>
  <si>
    <t>NARCISO Eau de Parfum Pudree´</t>
  </si>
  <si>
    <t>ein frisch pudriger Duft mit der Bulgarischen Rose, weißen Jasminblüten, Vetiver, schwarzes und weißes Zedernholz</t>
  </si>
  <si>
    <t>SHISEIDO PARFUMES</t>
  </si>
  <si>
    <t>ZEN Woman</t>
  </si>
  <si>
    <t>Ever Bloom</t>
  </si>
  <si>
    <t>TIFFANY &amp; Co.</t>
  </si>
  <si>
    <t>TIFFANY &amp; Co. Eau de Parfum</t>
  </si>
  <si>
    <t>TIFFANY &amp; Co. - Bodylotion</t>
  </si>
  <si>
    <t>TIFFANY &amp; Co. - Showergel</t>
  </si>
  <si>
    <t>TIFFANY &amp; Co. - Luxury Bodycream</t>
  </si>
  <si>
    <t>TRUSSARDI FEMME</t>
  </si>
  <si>
    <t>Delicate Rose</t>
  </si>
  <si>
    <t>Sound of Donna</t>
  </si>
  <si>
    <t>Mandarine, Magnolie, grüne Mandel, Rose, Tuberose und Sandelholz</t>
  </si>
  <si>
    <t>My Name</t>
  </si>
  <si>
    <t>Ein Duft pudrig-frisch mit lila Flieder, Baumwoll-Extrakt, Heliotrop und frischer Moschus</t>
  </si>
  <si>
    <t>Donna (weiße Flasche)</t>
  </si>
  <si>
    <t>VALENTINO FEMME</t>
  </si>
  <si>
    <t>Valentina</t>
  </si>
  <si>
    <t>Bergamotte, Orangeblüten, Wildbeeren, Moschus und Vanille runden diesen zauberhaften Duft ab</t>
  </si>
  <si>
    <t>VAN CLEEF &amp; ARPELS Femme</t>
  </si>
  <si>
    <t>Monlight Patchouli</t>
  </si>
  <si>
    <t>Ambre Imperial</t>
  </si>
  <si>
    <t>Bois Doire´</t>
  </si>
  <si>
    <t>Precious Oud</t>
  </si>
  <si>
    <t>Orchidee Vanille</t>
  </si>
  <si>
    <t>California Reverie</t>
  </si>
  <si>
    <t>Neroli Amara</t>
  </si>
  <si>
    <t>VERSACE Donna</t>
  </si>
  <si>
    <t>Eros pour Femme</t>
  </si>
  <si>
    <t>Der neue Duft aus dem Hause Versace EROS ist ein Duft voller Leidenschaft und purer Femininität!</t>
  </si>
  <si>
    <t>Jasmin, Lemongras, Limetten, Bernstein Sandelholz und weißem Moschus</t>
  </si>
  <si>
    <t>Ein klassischer VERSACE Flacon mit edlen Essenzen mit Blackcurrant, Granny Smith, Rose, Jasmin, weißen Hölzern, weißer Moschus und Patchouli</t>
  </si>
  <si>
    <t>Versace Versense</t>
  </si>
  <si>
    <t>Yellow Diamond</t>
  </si>
  <si>
    <t>Bright Crystal</t>
  </si>
  <si>
    <t>Crystal Noir</t>
  </si>
  <si>
    <t>Crystal Noir Eau de Parfum</t>
  </si>
  <si>
    <t>YVES SAINT LAURENT Femme</t>
  </si>
  <si>
    <t>Parisienne</t>
  </si>
  <si>
    <t>Ein floral-holziger Duft mit Puderakzenten &amp; Moschus. Der Akkord aus Vinyl, Moosbeere &amp; Vetiver gibt diesem Duft seine freche Note.</t>
  </si>
  <si>
    <t>Mon Paris</t>
  </si>
  <si>
    <t>Paris</t>
  </si>
  <si>
    <t>Opium Black</t>
  </si>
  <si>
    <t>Opium Classic</t>
  </si>
  <si>
    <t>Rive Gauche</t>
  </si>
  <si>
    <t>ZADIG &amp; VOLTAIRE Femme</t>
  </si>
  <si>
    <t>Das Kultlabel aus PARIS, rockig - modern widerspiegelt das Pariser Erbe - Floraler Holziger Duft, mit Jasmin, Kastanie, Vanille und Sandelholz</t>
  </si>
  <si>
    <t>Girls can do anything</t>
  </si>
  <si>
    <t>Eine Überdosis an Ambroxan mit Vanille, Tonka Bohne und Orangenblüten</t>
  </si>
  <si>
    <t xml:space="preserve"> HERREN Düfte</t>
  </si>
  <si>
    <t>dauerhaft    - 30%</t>
  </si>
  <si>
    <t>Herren</t>
  </si>
  <si>
    <t>100m Edt.</t>
  </si>
  <si>
    <t>ACQUA di PARMA</t>
  </si>
  <si>
    <t>ACQUA di PARMA COLONIA</t>
  </si>
  <si>
    <t>Unisex im klassich gelben Verpackungsdesign</t>
  </si>
  <si>
    <t xml:space="preserve">Colonia Classic Deostick </t>
  </si>
  <si>
    <t xml:space="preserve">Colonia Classic Deospray </t>
  </si>
  <si>
    <t>Colonia intensa</t>
  </si>
  <si>
    <t>Colonia Essenza – After Shave</t>
  </si>
  <si>
    <t>Colonia Essenza -Deo</t>
  </si>
  <si>
    <t>ARMANI HOMME</t>
  </si>
  <si>
    <t>Aqua di Gio - After Shave</t>
  </si>
  <si>
    <t>Aqua di Gio - Showergel</t>
  </si>
  <si>
    <t>Aqua di Gio - Deospray</t>
  </si>
  <si>
    <t>Aqua di Gio – Deostick</t>
  </si>
  <si>
    <t>Emporio stronger with you</t>
  </si>
  <si>
    <t>Emporio Diamond Homme</t>
  </si>
  <si>
    <t>75 gr.</t>
  </si>
  <si>
    <t>Code Deostick</t>
  </si>
  <si>
    <t>110ml Edp.</t>
  </si>
  <si>
    <t>Code A-List (schwarz-roter Flacon)</t>
  </si>
  <si>
    <t>Eau pour Homme Cedre</t>
  </si>
  <si>
    <t>Eau pour Homme Classic</t>
  </si>
  <si>
    <t>Eau pour Homme Nuit</t>
  </si>
  <si>
    <t>AZZARO Homme</t>
  </si>
  <si>
    <t>Wanted</t>
  </si>
  <si>
    <t>Wanted - Deospray</t>
  </si>
  <si>
    <t>Azzaro pour Homme Classic (braune Flasche)</t>
  </si>
  <si>
    <t>Azzaro pour Homme Classic After Shave Balm</t>
  </si>
  <si>
    <t>Azzaro pour Homme Classic Deostick</t>
  </si>
  <si>
    <t>Chrome</t>
  </si>
  <si>
    <t xml:space="preserve"> 75ml</t>
  </si>
  <si>
    <t>Laura BIAGIOTTI  UOMO</t>
  </si>
  <si>
    <t>BOSS Men</t>
  </si>
  <si>
    <t>Botteled Deospray</t>
  </si>
  <si>
    <t>HUGO Men</t>
  </si>
  <si>
    <t>Hugo Men - Deospray</t>
  </si>
  <si>
    <t>BOTTEGA VENETA HOMME</t>
  </si>
  <si>
    <t>Bottega Veneta pour Homme</t>
  </si>
  <si>
    <t>BURBERRY Men</t>
  </si>
  <si>
    <t>150ml Edp.</t>
  </si>
  <si>
    <t>BVLGARI Homme</t>
  </si>
  <si>
    <t>Bvlgari MAN (weiße Verpackung)</t>
  </si>
  <si>
    <t>Charismatisch, markant, elegant &amp; verführerisch wie sein Träger präsentiert sich die neue Duftkreation aus dem Hause BVLGARI!</t>
  </si>
  <si>
    <t>Bvlgari MAN Extreme (silberner Flacon)</t>
  </si>
  <si>
    <t>Der Coole - holzig - frische Duft mit der Bergamotte und kühlem Vetiver</t>
  </si>
  <si>
    <t xml:space="preserve"> 60ml Edp.</t>
  </si>
  <si>
    <t>Bvlgari MAN IN BLACK</t>
  </si>
  <si>
    <t>Ein berauschender Duft, fast schon betäubend. Verführerisch,raffiniert und verlockend durch Akkorde von Rum-Amber,Tabak, Iris, Leder, Tonkabohne und Holz</t>
  </si>
  <si>
    <t>MAN Wood Essence</t>
  </si>
  <si>
    <t>Zypressenholz, Vetiver, Koriander Essenz, Zitrusschalen, Benzoe und Zedernholz</t>
  </si>
  <si>
    <t>Der erste Duft aus dem Hause Bvlgari ist ein grün-frischer Duft mit dem Feigenblatt, Limettengras und Vetiver</t>
  </si>
  <si>
    <t>BVLGARI Atlantiqve (dunkelblauer Flacon)</t>
  </si>
  <si>
    <t>Aqva Marine (türkis-grüner Flacon)</t>
  </si>
  <si>
    <t>Aqva Deostick</t>
  </si>
  <si>
    <t>CALVIN KLEIN Men</t>
  </si>
  <si>
    <t>Ck-be</t>
  </si>
  <si>
    <t>CAROLINA HERRERA MEN</t>
  </si>
  <si>
    <t>212 NYC Men</t>
  </si>
  <si>
    <t>Ein holzig-transparent-sinnlicher Duft aus dem Hause Herrera! Grüne Zitrusnoten verschmelzen mit würzig, blumigen &amp; grünen Noten wie Ingwer, Paprika und Gardenie. Sandelholz &amp; Moschus runden dieses würzig, sinnliche Dufterlebnis ab!</t>
  </si>
  <si>
    <t>Chic for Men</t>
  </si>
  <si>
    <t>CARTIER Homme</t>
  </si>
  <si>
    <t>Santos de Cartier</t>
  </si>
  <si>
    <t>CERRUTI Homme</t>
  </si>
  <si>
    <t>JIMMY CHOO PARFUMES MAN</t>
  </si>
  <si>
    <t>CLINIQUE MEN</t>
  </si>
  <si>
    <t>Happy Men</t>
  </si>
  <si>
    <t>COMME DE GARCONS PARFUMES HOMME</t>
  </si>
  <si>
    <t>Mit Madagaskar- Pfeffer, Moschusakkord, Zedernholz, Lederakkord und venezuelanischer Tonkabohne</t>
  </si>
  <si>
    <t>perfektes Gleichgewicht zwischen erfrischenden Zitrusnoten, aromatischen Gewürzen &amp; Holzaromen!!!</t>
  </si>
  <si>
    <t>DSQUARED 2 MAN</t>
  </si>
  <si>
    <t>DAVIDOFF Men</t>
  </si>
  <si>
    <t>Cool Water Classic</t>
  </si>
  <si>
    <t>125ml</t>
  </si>
  <si>
    <t>Cool Water Classic After Shave</t>
  </si>
  <si>
    <t>Cool Water Classic Deostick</t>
  </si>
  <si>
    <t>DIESEL HOMME</t>
  </si>
  <si>
    <t>Diesel BAD</t>
  </si>
  <si>
    <t>DIOR Homme</t>
  </si>
  <si>
    <t>Fahrenheit Classic</t>
  </si>
  <si>
    <t>Fahrenheit Classic After Shave</t>
  </si>
  <si>
    <t>Fahrenheit Classic Showergel</t>
  </si>
  <si>
    <t>Fahrenheit Classic Deospray</t>
  </si>
  <si>
    <t>Fahrenheit Deostick</t>
  </si>
  <si>
    <t>Dior Homme Sport</t>
  </si>
  <si>
    <t>Dior Homme Cologne</t>
  </si>
  <si>
    <t>125ml Edc.</t>
  </si>
  <si>
    <t>Dune pour Homme</t>
  </si>
  <si>
    <t>Sauvage (schwarze Verpackung)</t>
  </si>
  <si>
    <t>Sauvage Eau de Parfum (schwarze Verpackung)</t>
  </si>
  <si>
    <t>DOLCE &amp; GABBANA HOMME</t>
  </si>
  <si>
    <t>The one pour Homme</t>
  </si>
  <si>
    <t>Light Blue pour Homme Eau Intense Parfum</t>
  </si>
  <si>
    <t>Der Kultduft von DOLCE &amp; GABBANA als Parfum mit noch mehr Orangen, Mandarinen und Zedernholz</t>
  </si>
  <si>
    <t>Light Blue pour Homme - Deostick</t>
  </si>
  <si>
    <t>Homme Deostick</t>
  </si>
  <si>
    <t>Tom FORD Parfumes MEN</t>
  </si>
  <si>
    <t>Tom FORD Noir pour Homme</t>
  </si>
  <si>
    <t>Tom FORD for Men Classic</t>
  </si>
  <si>
    <t>Tom FORD Costa Azzura</t>
  </si>
  <si>
    <t>GAULTIER HOMME</t>
  </si>
  <si>
    <t xml:space="preserve"> 75ml Edt.</t>
  </si>
  <si>
    <t>Le Male After Shave</t>
  </si>
  <si>
    <t>Le Male Showergel</t>
  </si>
  <si>
    <t>Le Male Deostick</t>
  </si>
  <si>
    <t>Le Male Fresh Gentle Deospray</t>
  </si>
  <si>
    <t>GIVENCHY PARFUMES HOMME</t>
  </si>
  <si>
    <t>Gentlemen NEW (weiß-schwarze Verpackung)</t>
  </si>
  <si>
    <t>Gentlemen Only</t>
  </si>
  <si>
    <t>Xeryus Rouge</t>
  </si>
  <si>
    <t>GUCCI Homme</t>
  </si>
  <si>
    <t>GUERLAIN HOMME</t>
  </si>
  <si>
    <t>L´Homme Ideal</t>
  </si>
  <si>
    <t>L´Homme Ideal´Eau de Parfum</t>
  </si>
  <si>
    <t>L´Instant Homme</t>
  </si>
  <si>
    <t>Heritage pour Homme de Guerlain</t>
  </si>
  <si>
    <t>Habit Rouge - Showergel</t>
  </si>
  <si>
    <t>HERMES PARIS Homme</t>
  </si>
  <si>
    <t>Un Jardin de Monsieur Mr. Li</t>
  </si>
  <si>
    <t>Un Jardin sur le Nil</t>
  </si>
  <si>
    <t>Un Jardin sur le Nil – Showergel</t>
  </si>
  <si>
    <t>Voyage d'Hermes Original ist nachfüllbar</t>
  </si>
  <si>
    <t>Voyage d'Hermes Nachfüllflasche</t>
  </si>
  <si>
    <t>BelAmi Vetiver</t>
  </si>
  <si>
    <t>mit Vanille, Lederakkord, Vetiver, Amber und Sandelholz</t>
  </si>
  <si>
    <t>Terre d´Hermes Eau intense Vetiver</t>
  </si>
  <si>
    <t>mit Bitterorange, Zitrusnoten, Pfeffer, Grapefruit, Adelhyde und Veitver</t>
  </si>
  <si>
    <t>Terre D´Hermes Eau de Parfum</t>
  </si>
  <si>
    <t>Wie die Essenz der Erde und die Konzentration der Natur! Holzig, pflanzlich, mineralisch durch Zeder, Feuerstein, Grapefruit, Pfeffer, Geranium - mit 60% holzigen Noten.</t>
  </si>
  <si>
    <t>Eau de Rhubabre´</t>
  </si>
  <si>
    <t>Eau D´orange Verte</t>
  </si>
  <si>
    <t>Eau D´orange Verte Concentre´</t>
  </si>
  <si>
    <t>JIL SANDER for Men</t>
  </si>
  <si>
    <t>125ml Edt</t>
  </si>
  <si>
    <t>Sun Men</t>
  </si>
  <si>
    <t>JOOP! Homme</t>
  </si>
  <si>
    <t>Joop Homme Classic (rote Verpackung)</t>
  </si>
  <si>
    <t>Jump</t>
  </si>
  <si>
    <t>KENZO Homme</t>
  </si>
  <si>
    <t>Kenzo pour Homme Eau de Parfum NEW</t>
  </si>
  <si>
    <t>Léau par Kenzo pour Homme</t>
  </si>
  <si>
    <t>KITON MEN</t>
  </si>
  <si>
    <t>LACOSTE Homme</t>
  </si>
  <si>
    <t>MIYAKE HOMME</t>
  </si>
  <si>
    <t>MISSONI UOMO</t>
  </si>
  <si>
    <t>Ein KONZEPT konzentrierter Duftmolecule für die Dame und den Herren! Die Molecule Düfte sind auch zum vermischen geeignet, und verändern sich je nach Raum- und Körpertemperatur. Jeder Molecule Duft riecht je nach Person auch individuel!</t>
  </si>
  <si>
    <t>MONTBLANC PARFUMES HOMME</t>
  </si>
  <si>
    <t>Das neue Herrenparfum von MoNTBLANC ist bis auf die Herznote vergleichbar mit den Klassiker von CREED Aventus, und das Duft Highlight im Herrenbereich 2019</t>
  </si>
  <si>
    <t xml:space="preserve"> MUGLER Men</t>
  </si>
  <si>
    <t>Alien MAN</t>
  </si>
  <si>
    <t>MUGLER Alien Man ist ein Duft mit der Kraft der Erde, mit Dille, Buchenholz, Leder, Kaschmirholz und weißen Amber</t>
  </si>
  <si>
    <t>PACO RABANNE Homme</t>
  </si>
  <si>
    <t>Invictus</t>
  </si>
  <si>
    <t>One Million</t>
  </si>
  <si>
    <t xml:space="preserve">100ml   </t>
  </si>
  <si>
    <t>One Million Lucky</t>
  </si>
  <si>
    <t>mit der Haselnuss, grüner Pflaume, Zedernholz und Patchouli</t>
  </si>
  <si>
    <t>PRADA Homme</t>
  </si>
  <si>
    <t>Prada Infusion Les Infusions Iris Cedre</t>
  </si>
  <si>
    <t>PRADA L´Homme Intense</t>
  </si>
  <si>
    <t>PRADA L´Homme</t>
  </si>
  <si>
    <t>Ein moderner Duftakt mit Bernstein, Schwertlilie, Lederakkorden und Mhyre</t>
  </si>
  <si>
    <t>mit Lavendel, Ingwer, Wacholderbeere, Veilchen, Wiesenheu, Vanille, Tonkabone und Moschus</t>
  </si>
  <si>
    <t>Prada Luna Rossa Carbone</t>
  </si>
  <si>
    <t>Ein mineralisch-frischer, ambriger Duft, mit Zitrusnoten, Lavendel, Patschuli, Pfeffer und Ambroxan</t>
  </si>
  <si>
    <t>Luna Rossa – Showergel</t>
  </si>
  <si>
    <t>Ein dynamischer-sinnlicher Duft mit Lavendel, Vetiver, Oud und Sandelholz</t>
  </si>
  <si>
    <t>Prada Amber pour Homme (dunkle Verpackung mit violetter Flüßigkeit)</t>
  </si>
  <si>
    <t>RALPH LAUREN Men</t>
  </si>
  <si>
    <t>Polo Black</t>
  </si>
  <si>
    <t>RODRIGUEZ NARCISO HOMME</t>
  </si>
  <si>
    <t>Der neue Duft bleu noir eine Homage an den zeitlosen Mann mit Muskat, Kardamom, Moschusherz, Zedernholz, Vetiver und Ebenholz</t>
  </si>
  <si>
    <t>for him</t>
  </si>
  <si>
    <t>TRUSSARDI HOMME</t>
  </si>
  <si>
    <t>Riflesso</t>
  </si>
  <si>
    <t>Ein holzig - orientalischer Duft mit sportlichen Akzenten! Mit Bergamotte, Grapefruit, Apfel, ital. Leder, Vetiver Essenz, Tonkabohne, Lavendel</t>
  </si>
  <si>
    <t>My Land</t>
  </si>
  <si>
    <t>VALENTINO POUR HOMME</t>
  </si>
  <si>
    <t>Neroli Amara aus der Collection Serie</t>
  </si>
  <si>
    <t>JOHN VARVATOS MEN</t>
  </si>
  <si>
    <t>Varvatos Nick Jonas Blue Label</t>
  </si>
  <si>
    <t>Bergamotte, Mandarinenöl, pinker Pfeffer, Minze, Salbei, Rosmarin, Lavendel und Clearwood</t>
  </si>
  <si>
    <t>VERSACE Uomo</t>
  </si>
  <si>
    <t>Minzeblätter, Zitronenschale, grüner Apfel, Tonkabohne, Vanille, Vetiver und Eichenmoos</t>
  </si>
  <si>
    <t>EROS Flame pour Homme – After Shave</t>
  </si>
  <si>
    <t>EROS Flame pour Homme – Showergel</t>
  </si>
  <si>
    <t>EROS Flame pour Homme - Deostick</t>
  </si>
  <si>
    <t>Das neue Parfum von VERSACE mit Chinotto Accor, schwarzem Pfeffer, wilden Mountain Rosmarin, Patchouli und Haitian Vetiver</t>
  </si>
  <si>
    <t>Dylan Blue</t>
  </si>
  <si>
    <t>mit kalabrischer Bergamotte, Grapefruit, schwarzem Pfeffer, Patschuli, Tonka Bohne und Edelhölzer</t>
  </si>
  <si>
    <t>YVES SAINT LAURENT Homme</t>
  </si>
  <si>
    <t>YSL L`Homme</t>
  </si>
  <si>
    <t>La nuit de L´Homme</t>
  </si>
  <si>
    <t>La nuit de L´Homme - Deostick</t>
  </si>
  <si>
    <t>YSL Y</t>
  </si>
  <si>
    <t>Kouros</t>
  </si>
  <si>
    <t>Opium Homme</t>
  </si>
  <si>
    <t>ZADIG &amp; VOLTAIRE Homme</t>
  </si>
  <si>
    <t>CLARINS</t>
  </si>
  <si>
    <t>400ml</t>
  </si>
  <si>
    <r>
      <t>PFLEGE</t>
    </r>
    <r>
      <rPr>
        <b/>
        <i/>
        <sz val="20"/>
        <color indexed="19"/>
        <rFont val="Segoe Print"/>
      </rPr>
      <t xml:space="preserve"> von</t>
    </r>
    <r>
      <rPr>
        <b/>
        <i/>
        <sz val="22"/>
        <color indexed="19"/>
        <rFont val="Segoe Print"/>
      </rPr>
      <t xml:space="preserve"> „CARITA“</t>
    </r>
  </si>
  <si>
    <t>Rabatt</t>
  </si>
  <si>
    <t>CARITA PARIS</t>
  </si>
  <si>
    <t>Schönheit hat ein Konzept!</t>
  </si>
  <si>
    <t>Stimuliert tiefste Strukturen im Gesicht und Körper</t>
  </si>
  <si>
    <t>eine 100% vegane Luxuspflegelinie</t>
  </si>
  <si>
    <t>CARITA</t>
  </si>
  <si>
    <t>Ideal Hydration</t>
  </si>
  <si>
    <t>Hochaktive Feuchtigkeitslinie mit Lagunenwasser</t>
  </si>
  <si>
    <t>Gelee´de Lagons</t>
  </si>
  <si>
    <t>Reinigungsgel für Gesicht, Augen und Lippen</t>
  </si>
  <si>
    <t>Serum de Lagons</t>
  </si>
  <si>
    <t>Ultra leichtes Feuchtigkeitsserum für 24h</t>
  </si>
  <si>
    <t>15ml</t>
  </si>
  <si>
    <t>Ideal Doucer Creme de Coton</t>
  </si>
  <si>
    <t>eine rundum Pflege für stark irritierte Haut(im neutralen Spender)</t>
  </si>
  <si>
    <t>Le Fluide Urbain SPF 15 anti Pollution</t>
  </si>
  <si>
    <t>Ein leichter Fluid gegen Umweltschäden, Stress und UV Strahlung, und Schutz gegen freie Radikale</t>
  </si>
  <si>
    <t>Le Renovateur Visage</t>
  </si>
  <si>
    <t>Trocken Peeling mit  Extrakten von Sonnenblumenkernen und Zimt</t>
  </si>
  <si>
    <t>Progressif Neomorphose</t>
  </si>
  <si>
    <t>Gegen alle Anzeichen der Hautalterung. Leuchtkraft und Vitalität</t>
  </si>
  <si>
    <t>Für alle Hauttypen ab 30 Jahre!</t>
  </si>
  <si>
    <t>Creme baume de Nuit</t>
  </si>
  <si>
    <t>Gehaltvoller – reichhaltiger Nachtbalm</t>
  </si>
  <si>
    <t>Augenpflege gegen Schwellungen und Trockenheitslinien</t>
  </si>
  <si>
    <t>Progressif Lift Fermete</t>
  </si>
  <si>
    <t>Doppelwirkung- Festigung und Faltenkorektur</t>
  </si>
  <si>
    <t>Für die Haut ab 40 Jahren die schon verwöhnt ist</t>
  </si>
  <si>
    <t>Serum Jeunesse Originelle</t>
  </si>
  <si>
    <t>intensiv festigendes Gesichtsserum</t>
  </si>
  <si>
    <t>Progressif Anti-age Global</t>
  </si>
  <si>
    <t>3 - fach Gold</t>
  </si>
  <si>
    <t>Mineralisch = 24 Karat, biologisch = Gold-Microalgen</t>
  </si>
  <si>
    <t>pflanzlich = Safran</t>
  </si>
  <si>
    <t>Für höchste Ansprüche für die Haut ab 50 Jahre</t>
  </si>
  <si>
    <t>La Creme Parifaite 3 ors</t>
  </si>
  <si>
    <t>Repariert und festigt. Sorgt für Geschmeidigkeit und Leuchtkraft - 24h Pflegecreme</t>
  </si>
  <si>
    <t>Essence Clarte´Fondamentale</t>
  </si>
  <si>
    <t>Kristallklare, leicht gelige Essenz für mehr Vitalität, Energie und einen ebenmäßigen Hautton, auch gegen Pigmentstörungen)</t>
  </si>
  <si>
    <t>Clarte´Fundamental radiance Boost</t>
  </si>
  <si>
    <t>Softener Lotion mit aufhellender Wirkung</t>
  </si>
  <si>
    <t>milchiges anti-aging Serum gegen Falten und Pigmentflecken</t>
  </si>
  <si>
    <t>Les Precis (Spezial Ampullen)</t>
  </si>
  <si>
    <t>Sofortige Ergebnisse mit Langzeitwirkung dank Wirkstoffen aus der Biowissenschaft!</t>
  </si>
  <si>
    <t>Glycopolymere Marin</t>
  </si>
  <si>
    <t>Lifting Konzentrat gegen tiefe Falten</t>
  </si>
  <si>
    <r>
      <t xml:space="preserve">PFLEGE </t>
    </r>
    <r>
      <rPr>
        <b/>
        <i/>
        <sz val="20"/>
        <color indexed="19"/>
        <rFont val="Segoe Print"/>
      </rPr>
      <t>von</t>
    </r>
    <r>
      <rPr>
        <b/>
        <i/>
        <sz val="22"/>
        <color indexed="19"/>
        <rFont val="Segoe Print"/>
      </rPr>
      <t xml:space="preserve"> „CLARINS“</t>
    </r>
  </si>
  <si>
    <t>Gesicht- Körper- Sonnen- Männer- und Dekorative- Pflege</t>
  </si>
  <si>
    <t>Clarins  -  Pionier für natürliche Schönheit ist die Pflanzenwelt eine unerschöpfliche Quelle der Inspiration und Inovation. Seit jeher vertraut Clarins auf Aktivstoffe pflanzlichen Ursprungs und verbindet die Prinzipien der Aroma- und Phytotherapie - die edelsten Öle rein pflanzlicher Herkunft sind in den Produkten enthalten und verhindern Irritationen und Reizungen!</t>
  </si>
  <si>
    <t>CLARINS – face and body</t>
  </si>
  <si>
    <t>REINIGEN UND KLÄREN</t>
  </si>
  <si>
    <t>für trockene und sensible Haut</t>
  </si>
  <si>
    <t>für normale bis Mischhaut</t>
  </si>
  <si>
    <t>für normale bis ölige Haut</t>
  </si>
  <si>
    <t>Reinigungsmilch</t>
  </si>
  <si>
    <t>Demaquillant Express</t>
  </si>
  <si>
    <t>Augenmakeup Entferner auch für wasserfestes Make-up</t>
  </si>
  <si>
    <t>One Step Gentle Peeling</t>
  </si>
  <si>
    <t>Aufschäumendes Peeling mit Orangen Extrakt-frisch und klar</t>
  </si>
  <si>
    <t>PFLEGELINIE 100% REINE PFLANZENÖLE</t>
  </si>
  <si>
    <t>für jedes Alter</t>
  </si>
  <si>
    <t>Huile Santal</t>
  </si>
  <si>
    <t>100% reines Planzenöl für trockene und zu Rötungen neigender Haut</t>
  </si>
  <si>
    <t>Huile Orichdeé Bleu</t>
  </si>
  <si>
    <t>100% reines Pflanzenöl für feuchtigkeitsarme Haut, revitalisiert und gleicht aus</t>
  </si>
  <si>
    <t>AUGENPFLEGE</t>
  </si>
  <si>
    <t>20ml</t>
  </si>
  <si>
    <t>Gel Contour des Yeux</t>
  </si>
  <si>
    <t>abschwellendes,erfrischendes Gel, mildert Augenringe</t>
  </si>
  <si>
    <t>Multi Active Yeux</t>
  </si>
  <si>
    <t>seidenweiche Augenpflege gegen erste Linien und Fältchen</t>
  </si>
  <si>
    <t>aufhellende und regenerierende Augencreme</t>
  </si>
  <si>
    <t>HYDRA ESSENTIEL</t>
  </si>
  <si>
    <t>Feuchtigkeit spendend - für jedes Alter</t>
  </si>
  <si>
    <t>Creme Riche Desalterante</t>
  </si>
  <si>
    <t>24 Stunden Feuchtigkeitscreme bei sehr trockener Haut</t>
  </si>
  <si>
    <t>Creme Desalterante SPF15</t>
  </si>
  <si>
    <t>Feuchtigkeitstgescreme mit UV Schutz für normale bis trockene Haut</t>
  </si>
  <si>
    <t>Gel Sorbet Desalterant</t>
  </si>
  <si>
    <t>Feuchtigkeits Gel, sofort kühlend und glättend</t>
  </si>
  <si>
    <t>Hydra-Essentiel Eye Masque</t>
  </si>
  <si>
    <t>Augenmaske gegen Trockenheits – Linien und abschwellend</t>
  </si>
  <si>
    <t>Bi -Serum Intensif (Feuchtigkeitsserum mit essentiellen Ölen)</t>
  </si>
  <si>
    <t>PFLEGELINIE MULTI-ACTIVE</t>
  </si>
  <si>
    <t xml:space="preserve"> für die Haut  +/- 30 gegen erste Fältchen</t>
  </si>
  <si>
    <t>Multi-Active Jour</t>
  </si>
  <si>
    <t>Tagescreme bei ersten Zeichen der Hautalterung für jeden Hauttyp</t>
  </si>
  <si>
    <t>Tagescreme bei ersten Zeichen der Hautalterung für trockene haut</t>
  </si>
  <si>
    <t>Multi-Active Serum</t>
  </si>
  <si>
    <t>gegen die ersten Zeichen der Hautalterung (morgens und abends)</t>
  </si>
  <si>
    <t>Multi-Active Nuit</t>
  </si>
  <si>
    <t>Nachtcreme bei ersten Zeichen der Hautalterung für trockene Haut</t>
  </si>
  <si>
    <t>Nachtcreme bei ersten Zeichen der Hautalterung für normale bis Mischhaut</t>
  </si>
  <si>
    <t>Extra Firming Jour &amp; Nuit</t>
  </si>
  <si>
    <t xml:space="preserve"> für die Haut +/- 40 mit straffenden Anti-Aging Aktivstoffen</t>
  </si>
  <si>
    <t>Extra Firming Day for all Skin</t>
  </si>
  <si>
    <t>Extra festigende und straffende Tagespflege mit Rose und Kamelie</t>
  </si>
  <si>
    <t>Extra Firming Day for dry Skin</t>
  </si>
  <si>
    <t>Extra festigende und straffende Tagespflege mit Rose und Kamelie für trockene Haut</t>
  </si>
  <si>
    <t>Extra Firming Night for all Skin</t>
  </si>
  <si>
    <t>Extra festigende Nacht Pflege, Protein reaktivierend und 3 fach Wirkung auf die Kollagenfasern und Elastin</t>
  </si>
  <si>
    <t>Extra Firming Night for dry Skin</t>
  </si>
  <si>
    <t>Extra festigende Nacht Pflege, Protein reaktivierend und 3 fach Wirkung auf die Kollagenfasern und Elastin für trockene Haut</t>
  </si>
  <si>
    <t>Extra Firming Phyto Serum</t>
  </si>
  <si>
    <t>Extra festigendes-straffendes und ausgleichendes Geischtsserum für Tag und Nacht</t>
  </si>
  <si>
    <t>Lift Affine Eye Serum Grand Yeux</t>
  </si>
  <si>
    <t>straffend- abschwellen und festigendes Augenserum</t>
  </si>
  <si>
    <t>Lift Affine Masque Intensif</t>
  </si>
  <si>
    <t>abschwellende, teintverfeinernde und aufhellende Gesichtsmaske</t>
  </si>
  <si>
    <t>Baume Anti- rides Levres</t>
  </si>
  <si>
    <t>Anti-Age-Balsam für die Lippenkonturen</t>
  </si>
  <si>
    <t>Extra Firming Yeux</t>
  </si>
  <si>
    <t>straffende und pflegende Augenfluid im Spender</t>
  </si>
  <si>
    <t>MULTI – INTENSIVE</t>
  </si>
  <si>
    <t>Pflegelinie für höchste Ansprüche  ab ca. 50 mit Sofort-Effekt</t>
  </si>
  <si>
    <t>Supra Sèrum</t>
  </si>
  <si>
    <t>Pflegeserum mit Intensiv-Wirkung</t>
  </si>
  <si>
    <t>Haute Exigence Jour</t>
  </si>
  <si>
    <t>Tagespflege für intensive Ansprüche SPF 20</t>
  </si>
  <si>
    <t>Haute Exig. Jour Intense</t>
  </si>
  <si>
    <t>Tagespflege für intensive Ansprüche für trockene Haut</t>
  </si>
  <si>
    <t>Haute Exig. Soir intense</t>
  </si>
  <si>
    <t>Nachtcreme für höchste Ansprüche, für jeden Hauttyp</t>
  </si>
  <si>
    <t>Haute Exig. Soir-Intense</t>
  </si>
  <si>
    <t>Nachtcreme für höchste Ansprüche bei trockener Haut</t>
  </si>
  <si>
    <t>Masque Baume Mult Intensiv</t>
  </si>
  <si>
    <t>glättende Creme Maske für die anspruchsvolle Haut</t>
  </si>
  <si>
    <t>Augenpflegekonzentrat für höchste Ansprüche (neue TEXTUR)!!</t>
  </si>
  <si>
    <t>Concentre´Decollete´</t>
  </si>
  <si>
    <t>Dekollete- und Halspflegekonzentrat</t>
  </si>
  <si>
    <t>Super Restorative Hand cream</t>
  </si>
  <si>
    <t>stärkt die Nägel, mindert Pigmentflecken, mehr Hautdichte</t>
  </si>
  <si>
    <t>PFLEGELINIE ECLAT MAT</t>
  </si>
  <si>
    <t xml:space="preserve"> AUSGLEICHENDE PFLEGE FÜR MATTIERTEN TEINT</t>
  </si>
  <si>
    <t>Pore Control</t>
  </si>
  <si>
    <t>Sichtbar verfeinerte Poren. Ebenmäßige Haut und schönere Ausstrahlung</t>
  </si>
  <si>
    <t>SOS Masken</t>
  </si>
  <si>
    <t>für eine klare, gesschmeidige und strahlende Haut in nur 10 Minuten</t>
  </si>
  <si>
    <t>SOS Hydra</t>
  </si>
  <si>
    <t>Intensiv mit Feuchtigkeit</t>
  </si>
  <si>
    <t>SOS Pure</t>
  </si>
  <si>
    <t>Ausgleichende, klärende Maske</t>
  </si>
  <si>
    <t>SOS Comfort</t>
  </si>
  <si>
    <t>Nährende Komfort Maske</t>
  </si>
  <si>
    <t>ESSENTIELLE PFLEGEEXPERTEN</t>
  </si>
  <si>
    <t>Double Serum</t>
  </si>
  <si>
    <t>Regeneration-Sauerstoff Versorgung-intensive Feuchtigkeit und Schutz für 24Stunden</t>
  </si>
  <si>
    <t>Mission Perfection Eye Cream</t>
  </si>
  <si>
    <t>Sichtbar verfeinerte Poren, Ebenmäßges Hautbild und schönere Ausstrahlung</t>
  </si>
  <si>
    <t>Baum Beaute´Eclair</t>
  </si>
  <si>
    <t>beruhigend, vitalisierende und glättende Pflege auch als Effekt - Maske</t>
  </si>
  <si>
    <t>CLARINS KÖRPERPFLEGE</t>
  </si>
  <si>
    <t>Gommage Exfoliant Peau Neuve</t>
  </si>
  <si>
    <t>Körper-Peeling mit Bambuspuder für zarte, strahlende Haut</t>
  </si>
  <si>
    <t>250g</t>
  </si>
  <si>
    <t>Gommage "Tonic"Corps</t>
  </si>
  <si>
    <t>Körper-Peeling mit straffenden,ätherischen Ölen und Zucker-Meersalz</t>
  </si>
  <si>
    <t>Serum Corps Peau Neuve</t>
  </si>
  <si>
    <t>Körperpflege Serum mit Anti-Age-Wirkung, hauterneuernd (Vitamin A)</t>
  </si>
  <si>
    <t>Baume Corps Super Hydrant with Shea butter</t>
  </si>
  <si>
    <t>reichhaltiger Körperbalsam für trockene Haut</t>
  </si>
  <si>
    <t>Huile "Anti Eau"</t>
  </si>
  <si>
    <t>entwässerndes, entschlackendes Körperöl mit Pelargonie,  Zitrone und Majoran</t>
  </si>
  <si>
    <t>Huile "Tonic"</t>
  </si>
  <si>
    <t>straffendes, belebendes Körperöl gegen Spannkraftverlust z.B. bei einer Diät vorbeugend gegen Dehnungsstreifen</t>
  </si>
  <si>
    <t>Creme Masvelt</t>
  </si>
  <si>
    <t>entschlackende Körpercreme zur Massage bei Fettpölsterchen</t>
  </si>
  <si>
    <t>Body Fit</t>
  </si>
  <si>
    <t>reduziert hartnäckige und frühe Cellulite, festigt die Haut und entschlackt</t>
  </si>
  <si>
    <t>Lift-Fermete, Extra firming Body Cream</t>
  </si>
  <si>
    <t>straffende Körpercreme mit Zitronen-Thymian, Sheabutter und Jojobaöl. Spendet Feuchtigkeit und mildert Trockenheitsfältchen</t>
  </si>
  <si>
    <t>Roll-on Deodorant</t>
  </si>
  <si>
    <t>alkoholfreier beruhigender Anti - Perspirant mit Hamamelis-, Rosmarin-Extrakten</t>
  </si>
  <si>
    <t>Creme Jeunesse des Mains</t>
  </si>
  <si>
    <t>nicht fettende, schützende Hand- und Nagelcreme, mildert Pigmentflecken  und Transpiration, kräftigt die Nägel</t>
  </si>
  <si>
    <t>Creme Jeunesse des Pieds</t>
  </si>
  <si>
    <t>intensiv pflegende Fußcreme-verlangsamt das Wachstum der Hornhaut</t>
  </si>
  <si>
    <t>BÜSTEN-UND DEKOLLETEPFELGE</t>
  </si>
  <si>
    <t>Gel Buste Super Lift</t>
  </si>
  <si>
    <t>erfrischendes, straffendes, nicht klebriges Gel mit Lifting Effekt</t>
  </si>
  <si>
    <t>Lait Buste Ultra Fermete</t>
  </si>
  <si>
    <t>Büstenpflege-Emulsion für mehr Festigkeit</t>
  </si>
  <si>
    <t>AROMADUFT UND AROMA KÖRPERPFLEGE</t>
  </si>
  <si>
    <t>Eau Dynamisante</t>
  </si>
  <si>
    <t>Eau Dynamisante Doux Deodorant</t>
  </si>
  <si>
    <t>Eau Dynamisante Showergel</t>
  </si>
  <si>
    <t>Eau Dynamisante Lait Hydrante</t>
  </si>
  <si>
    <t>Eau Ressoucante</t>
  </si>
  <si>
    <t xml:space="preserve">Eau Ressoucante Silky-Smooth Body Cream  </t>
  </si>
  <si>
    <t>CLARINS SONNENPFLEGE</t>
  </si>
  <si>
    <t>Gesichtssonnenpflege</t>
  </si>
  <si>
    <t>Crème Solaire "dry touch" Visage SPF30</t>
  </si>
  <si>
    <t>Fluid Solaire Visage SPF30</t>
  </si>
  <si>
    <t>Körpersonnenpflege</t>
  </si>
  <si>
    <t xml:space="preserve">Crème Solaire Corps SPF30  </t>
  </si>
  <si>
    <t>Gel-en-Huile Solaire Corps SPF30</t>
  </si>
  <si>
    <t>Creme Solaire Corps SPF50+</t>
  </si>
  <si>
    <t>Pflege nach der Sonne</t>
  </si>
  <si>
    <t>After Sun Pflegeprodukte stärken ihre Haut, die dadurch nicht schuppt und austrocknet,Ihre Bräune sieht länger gesund und schön aus.</t>
  </si>
  <si>
    <t>Selbstbräuner</t>
  </si>
  <si>
    <t>Eine verblüffend natürlich wirkende Bräune, die Sonne könnte es nicht  besser!!!</t>
  </si>
  <si>
    <t>Addition Concentrè Eclat</t>
  </si>
  <si>
    <t>Selbstbräuner-Konzentrat zum Mischen mit jeder Gesichtspflege</t>
  </si>
  <si>
    <t>Addition Concentrè Eclat Corps</t>
  </si>
  <si>
    <t>Selbstbräuner-Konzentrat zum Mischen in jede Pflege</t>
  </si>
  <si>
    <t>CLARINS MÄNNERPFLEGE</t>
  </si>
  <si>
    <t>REINIGUNG</t>
  </si>
  <si>
    <t>Nettoyant Visage</t>
  </si>
  <si>
    <t>Schaumreinigung</t>
  </si>
  <si>
    <t>Nettoyant Exfoliant</t>
  </si>
  <si>
    <t>Reinigendes Gesichtspeeling</t>
  </si>
  <si>
    <t>Shampooing Douche</t>
  </si>
  <si>
    <t>Vitalisierendes Shampoo für Haare und Körper</t>
  </si>
  <si>
    <t>RASUR</t>
  </si>
  <si>
    <t>Rasieröl</t>
  </si>
  <si>
    <t>für sehr empfindliche Haut die zu Rasurbrand neigt</t>
  </si>
  <si>
    <t xml:space="preserve">Lotion Apre`s – Rasage  </t>
  </si>
  <si>
    <t>vitalisierendes, linderndes After-Shave gegen Rasurbrand</t>
  </si>
  <si>
    <t>Fluide Apres-Rasage</t>
  </si>
  <si>
    <t>beruhigender und pflegender After Shave Fluid</t>
  </si>
  <si>
    <t>FEUCHTIGKEITSPFLGE</t>
  </si>
  <si>
    <t>Baume Super Hydrant</t>
  </si>
  <si>
    <t>Feuchtigkeitsbalsam für trockene Haut</t>
  </si>
  <si>
    <t>ANTI-AGE PFLEGE</t>
  </si>
  <si>
    <t>Hydra Sculpt</t>
  </si>
  <si>
    <t>Rundumpflege für den Mann, spendet Feuchtigkeit, belebt und glättet das Hautbild!</t>
  </si>
  <si>
    <t>Anti  Rides Fermete´Creme</t>
  </si>
  <si>
    <t>Regenerationscreme bei ausgeprägten Falten und trockener Haut</t>
  </si>
  <si>
    <t>Anti Rides Fermete´Balm</t>
  </si>
  <si>
    <t>Regenerationsbalm bei ausgeprägten Falten und trockener Haut</t>
  </si>
  <si>
    <t>Baume anti Rides Yeux</t>
  </si>
  <si>
    <t>regenerierender Augenbalsam</t>
  </si>
  <si>
    <t>KÖRPERPFLEGE</t>
  </si>
  <si>
    <t>Antiperspirant Deo Stick ohne Alkohol</t>
  </si>
  <si>
    <t>Antiperspirant Deo Rollon ohne Alkohol</t>
  </si>
  <si>
    <t>vitalisierendes Duschbad für Körper und Haare</t>
  </si>
  <si>
    <t>LE MAQUILLAGE</t>
  </si>
  <si>
    <t>CLARINS - DEKORATIVE KOSMETIK</t>
  </si>
  <si>
    <t>MAKEUP - Pinsel Collection</t>
  </si>
  <si>
    <t>Diese einzigartigen Pinsel sind aus Kunststoffhaar, daher kein Verkleben oder Rückstände ihres Makeup´s</t>
  </si>
  <si>
    <t>1 Stk.</t>
  </si>
  <si>
    <t>Puder Pinsel</t>
  </si>
  <si>
    <t>Foundation - Pinsel</t>
  </si>
  <si>
    <t>Multi funktionaler Foundations Pinsel</t>
  </si>
  <si>
    <t>Rouge Pinsel</t>
  </si>
  <si>
    <t>FOUNDATION</t>
  </si>
  <si>
    <t>Everlasting Compact Puder</t>
  </si>
  <si>
    <t>10g</t>
  </si>
  <si>
    <t>Compactpuder in 6 verschiedenen Farbtönen SPF 9</t>
  </si>
  <si>
    <t>straffende Foundation</t>
  </si>
  <si>
    <t>SOS Primer</t>
  </si>
  <si>
    <t>in 5 verschiedenen Farbtönen</t>
  </si>
  <si>
    <t>für einen ebenmäßg- gleichmäßigen Teint</t>
  </si>
  <si>
    <t>glättender Concealer bei Augenschatten</t>
  </si>
  <si>
    <t>FIX MAKE UP</t>
  </si>
  <si>
    <t>Makeup Fixierung</t>
  </si>
  <si>
    <t>LISSE MINUTE</t>
  </si>
  <si>
    <t>15g</t>
  </si>
  <si>
    <t>Lisse Minute Base Comblante</t>
  </si>
  <si>
    <t>Make-up Unterlage für Halt und ebenmäßigen Teint</t>
  </si>
  <si>
    <t>ECLAT MINUTE EMBELLISSEUR LEVRES</t>
  </si>
  <si>
    <t>Highlighter für das Lippen Make-up</t>
  </si>
  <si>
    <t>12ml</t>
  </si>
  <si>
    <t>Rose Shimmer 01</t>
  </si>
  <si>
    <t>Coral Shimmer 02</t>
  </si>
  <si>
    <t>my Pink Shimmer 03</t>
  </si>
  <si>
    <t>Orange  Shimmer 04</t>
  </si>
  <si>
    <t>Candy Shimmer 05</t>
  </si>
  <si>
    <t>pflegend und läßt jeden Lippenstift strahlend erscheinen</t>
  </si>
  <si>
    <t>PUDER UND ROUGE</t>
  </si>
  <si>
    <t>Kit Pores &amp; Matite</t>
  </si>
  <si>
    <t>Puder mit Schwamm und 70 Stk. Löschblätter</t>
  </si>
  <si>
    <t>2x70</t>
  </si>
  <si>
    <t>Nachfüll - Löschblätter</t>
  </si>
  <si>
    <t>farbloses mattierendes Puder mit Löschblatt gegen Glanz auf der Stirn und Nase</t>
  </si>
  <si>
    <t>EVER MATTE POUDRE COMPACTE</t>
  </si>
  <si>
    <t>mattierender Kompaktpuder</t>
  </si>
  <si>
    <t>EVERLASTING Compact Puder</t>
  </si>
  <si>
    <t>in 6 Farbtönen</t>
  </si>
  <si>
    <t>Puder Rouge</t>
  </si>
  <si>
    <t>CRAYON SOURCILS</t>
  </si>
  <si>
    <t>OMBRE MINERALE</t>
  </si>
  <si>
    <t>2g</t>
  </si>
  <si>
    <t>Mono Lidschatten in Creme-Puder Form</t>
  </si>
  <si>
    <t>in 8 verschienden Farben</t>
  </si>
  <si>
    <t>OMBRE MINERALE 4 COULEURS</t>
  </si>
  <si>
    <t>1,2g</t>
  </si>
  <si>
    <t>Graphik Liner – noir 01</t>
  </si>
  <si>
    <t>Präzisions- Eyeliner in Form eines Filzstiftes</t>
  </si>
  <si>
    <t>8ml</t>
  </si>
  <si>
    <t>Mascara Wonder Perfect 4D in schwarz oder braun</t>
  </si>
  <si>
    <t>Volumen und Austrahlung mit inentsiven Farbton</t>
  </si>
  <si>
    <t>7ml</t>
  </si>
  <si>
    <t>MASCARA SUPRA VOLUME  - intensive black 01</t>
  </si>
  <si>
    <t>Volumen Mascara</t>
  </si>
  <si>
    <t>9ml</t>
  </si>
  <si>
    <t>DOUBLE FIX MASCARA</t>
  </si>
  <si>
    <t>Wasserfeste Fixierung für jede Mascara</t>
  </si>
  <si>
    <t>LIPPENSTIFTE - GLOSSE UND KONTURENSTIFTE</t>
  </si>
  <si>
    <t>1,8g</t>
  </si>
  <si>
    <t>ECLAT MINUTE BASE FIXANTE LÉVRES</t>
  </si>
  <si>
    <t xml:space="preserve"> zur Fixierung für sanft betonte matte Lippen</t>
  </si>
  <si>
    <t>3,5g</t>
  </si>
  <si>
    <t>JOLI ROUGE - BRILLIANT</t>
  </si>
  <si>
    <t>in 12 verschiedenen Farben (Hochglanz Lippenstift)</t>
  </si>
  <si>
    <t>JOLI ROUGE- VELVET</t>
  </si>
  <si>
    <t>in 10 verschiedenen Farben (mattierender Lippenstift)</t>
  </si>
  <si>
    <t>Joli Rouge - SATIN</t>
  </si>
  <si>
    <t>in 12 verschienden Farben (für jeden Hauttyp)</t>
  </si>
  <si>
    <t>3g</t>
  </si>
  <si>
    <t>ROUGE ECLAT - Lippentsift mit Anti-age Wirkung</t>
  </si>
  <si>
    <t>in 15 verschiedenen Farben</t>
  </si>
  <si>
    <t>Eclat Minute Lip Comfort Oil (Lippenpflegeöl)</t>
  </si>
  <si>
    <t>in 3 Farben</t>
  </si>
  <si>
    <t>6ml</t>
  </si>
  <si>
    <t>GLOSS PRODIGE - Hochglanz Lippgloss</t>
  </si>
  <si>
    <t>in 6 verschiedenen Farben</t>
  </si>
  <si>
    <t>1,3g</t>
  </si>
  <si>
    <t>CRAYON LEVRES - Lippenkonturenstift</t>
  </si>
  <si>
    <t>in 8 verschiedenen Farben</t>
  </si>
  <si>
    <r>
      <t xml:space="preserve">PFLEGE </t>
    </r>
    <r>
      <rPr>
        <b/>
        <i/>
        <sz val="20"/>
        <color indexed="19"/>
        <rFont val="Segoe Print"/>
      </rPr>
      <t>von</t>
    </r>
    <r>
      <rPr>
        <b/>
        <i/>
        <sz val="22"/>
        <color indexed="19"/>
        <rFont val="Segoe Print"/>
      </rPr>
      <t xml:space="preserve"> „Shiseido“</t>
    </r>
  </si>
  <si>
    <t>SHISEIDO</t>
  </si>
  <si>
    <t>Purness</t>
  </si>
  <si>
    <t>Einstiegspflege für jede junge Haut</t>
  </si>
  <si>
    <t>Cleaning &amp; Softener</t>
  </si>
  <si>
    <t>Deep Cleansing Foam</t>
  </si>
  <si>
    <t>Extra Rich Cleansing Milk</t>
  </si>
  <si>
    <t>Treatment Softeneer Lotion</t>
  </si>
  <si>
    <t>Treatment Softeneer Lotion Enriched</t>
  </si>
  <si>
    <t>Instant Eye and Lip Makeup Remover</t>
  </si>
  <si>
    <t>Whitening Linie</t>
  </si>
  <si>
    <t>80ml</t>
  </si>
  <si>
    <t>ESSENTIAL ENERGY</t>
  </si>
  <si>
    <t>ReNeura inspiriert von der Neurowissenschaft</t>
  </si>
  <si>
    <t>gibt der Haut verlorene Feuchtigkeit und Energie zurück</t>
  </si>
  <si>
    <t>inspiriert von der japanischen Raku - Schale</t>
  </si>
  <si>
    <t>Essential Energy Eye Definer</t>
  </si>
  <si>
    <t>BIO - PERFORMANCE</t>
  </si>
  <si>
    <t>Liftet - glättet, verleiht sofort Ausstrahlung mit einzigartigen Texturen</t>
  </si>
  <si>
    <t>Glow Revival Serum</t>
  </si>
  <si>
    <t>Glow Revial Eye Treatment</t>
  </si>
  <si>
    <t>Advanced Super Revatilizing Cream</t>
  </si>
  <si>
    <t>ULTIMUNE</t>
  </si>
  <si>
    <t>Power und Energiespende Pflege, kann auch unter jeder Pflegelinie verwendet werden!</t>
  </si>
  <si>
    <t>Ultimune Power Infusing Concentrate</t>
  </si>
  <si>
    <t>Ultimune Eye Power Infusing - Eye Concentrate</t>
  </si>
  <si>
    <t>BENEFIANCE</t>
  </si>
  <si>
    <t>Reichhaltige Wohlfühl - Pflege für die reife Haut in der Menopause</t>
  </si>
  <si>
    <t>Ernährt die Zellen optimal und fördert die Zellvitalität. Verbessert die Hautdichte und Spannkraft, und stärkt geschwächte Haut</t>
  </si>
  <si>
    <t>Wrinkle Smoothing Day Cream SPF25</t>
  </si>
  <si>
    <t>Wrinkle Smoothing Day Cream für jeden hauttyp</t>
  </si>
  <si>
    <t>Wrinkle Smoothing Ceam Enriched for dry skin</t>
  </si>
  <si>
    <t>FUTURE SOLUTION LX</t>
  </si>
  <si>
    <t>Luxuriöse Premium Pflege mit ultimativer Leistung</t>
  </si>
  <si>
    <t>Unabhängig vom Hauttyp, bei allen Zeichen der Zeit. Vermindert Life Style und chronologisches Aging. Verbessert ihre Haut fundamental für die Zukunft unendlich schöner Haut!</t>
  </si>
  <si>
    <t>Extra Rich Cleansing Foam Future Solution LX</t>
  </si>
  <si>
    <t>170ml</t>
  </si>
  <si>
    <t>Concentrated Balancing Softener</t>
  </si>
  <si>
    <t>inensiv pflegender Toner</t>
  </si>
  <si>
    <t>Total Protective Cream SPF 20</t>
  </si>
  <si>
    <t>Total Regenerating Cream</t>
  </si>
  <si>
    <t>stark regenerierende Nachtcreme</t>
  </si>
  <si>
    <t>17ml</t>
  </si>
  <si>
    <t>Eye &amp; Lip Contour Regenerating Cream</t>
  </si>
  <si>
    <t>Intensive Firming Contour Serum</t>
  </si>
  <si>
    <t>Gesicht und Hals Serum</t>
  </si>
  <si>
    <t>Total Radiance Foundation Teint Luminosite´Total</t>
  </si>
  <si>
    <t>GLOBAL BODY</t>
  </si>
  <si>
    <t>Firming Body Cream (intensive Feuchtigkeit und revitalisierend)</t>
  </si>
  <si>
    <t>Advanced Body Creator Super Slimming Reducer</t>
  </si>
  <si>
    <t>DEODORANTS</t>
  </si>
  <si>
    <t>alle ohne Aluminium</t>
  </si>
  <si>
    <t>Deodorant Natural Spray</t>
  </si>
  <si>
    <t>40ml</t>
  </si>
  <si>
    <t>Anti-Perspirant Deorollon</t>
  </si>
  <si>
    <t>SONNENPFLEGE FÜR SIE und IHN</t>
  </si>
  <si>
    <t>Sun Protection Tanning Emulsion SPF 6</t>
  </si>
  <si>
    <t>SHISEIDO MEN</t>
  </si>
  <si>
    <t>Cleansing Foam Men</t>
  </si>
  <si>
    <t>Deep Cleansing Scrub Men</t>
  </si>
  <si>
    <t>Reinigungspeeling mit mattierendem Effekt</t>
  </si>
  <si>
    <t>Hydrating Lotion Men</t>
  </si>
  <si>
    <t>Feuchtigkeitstonic</t>
  </si>
  <si>
    <t>Hydro Master Gel Men</t>
  </si>
  <si>
    <t>Moisturizing Recovery Cream Men</t>
  </si>
  <si>
    <t>für trockene Haut</t>
  </si>
  <si>
    <t>Total Revatilizer Men Light Fluid (im Spender)</t>
  </si>
  <si>
    <t>gegen die ersten Anzeichen von Spannkraft Verlust, Feuchtigkeitsspendend für normale bis Mischhaut die zum Glänzen neigt!</t>
  </si>
  <si>
    <t>Skin Empowering Cream for Men</t>
  </si>
  <si>
    <t>Eine ultimative, leistungsstarke Creme, die effektiv alle Zeichen der Hautalterung bekämpft!</t>
  </si>
  <si>
    <t>SHISEIDO Dekorative Cosmetic</t>
  </si>
  <si>
    <t>Makeup</t>
  </si>
  <si>
    <t>Future Solution LX Tatal Radiance Foundation in 6 Farbtönen</t>
  </si>
  <si>
    <t>Reichhaltiges Lifting Makeup für die reife und sehr anspruchsvolle Haut</t>
  </si>
  <si>
    <r>
      <t xml:space="preserve">PFLEGE </t>
    </r>
    <r>
      <rPr>
        <b/>
        <i/>
        <sz val="20"/>
        <color indexed="19"/>
        <rFont val="Segoe Print"/>
      </rPr>
      <t>von</t>
    </r>
    <r>
      <rPr>
        <b/>
        <i/>
        <sz val="22"/>
        <color indexed="19"/>
        <rFont val="Segoe Print"/>
      </rPr>
      <t xml:space="preserve"> „SBT“</t>
    </r>
  </si>
  <si>
    <t>SBT - SKIN BIOLOGY THERAPY</t>
  </si>
  <si>
    <t>SBT ist weltweit die erste Pflegelinie die nicht auf purem Wasser basiert. SBT nutzt eine biologische Nährstofflösung als Basis. Dadurch werden die Zellen 24 Stunden lang kontinuierlich mit Vitaminen, Spurenelementen, Mineralien, Antioxidantien etc. versorgt!</t>
  </si>
  <si>
    <t>Die Zellen können sich bei Bedarf bedienen &amp; die Haut wird dadurch weder unter- noch überversorgt! Diese Pflegelinie ist parfum- und silikonfrei &amp; die Konservierungsstoffe sind auf ein Minimum reduziert.</t>
  </si>
  <si>
    <t>Dermatologie trifft auf Kosmetik - SBT SKIN BIOLOGY THERAPY - die Pflegelinie für Frauen &amp; Männer - ein Pflegekonzept für jede Haut, zu jeder Zeit!</t>
  </si>
  <si>
    <t>SBT – SKIN BIOLOGY THERAPY</t>
  </si>
  <si>
    <t>Gesichtspflege</t>
  </si>
  <si>
    <t>Die Gesichtsserie fördert die Hautregeneration zu 100%, verbessert den Feuchtigkeitsgehalt sowie die Elastizität der Haut, schützt mit einem Antioxidantien Komplex vor freien Radikalen (Umwelteinflüsse, Staub, Schmutz, UV-Belastung etc.)! Optimal versorgt, strahlt die Haut und wirkt optisch verjüngt!</t>
  </si>
  <si>
    <t>NEU: ZU 100% PARABENE FREI!!</t>
  </si>
  <si>
    <t>CELLDENTICAL (REINIGUNG)</t>
  </si>
  <si>
    <t>Sensi-Aktiv Toner Pads</t>
  </si>
  <si>
    <t>stark getränkte Reinigungs Pads (klärend und Poren verfeinernd</t>
  </si>
  <si>
    <t>Tonique Toner</t>
  </si>
  <si>
    <t>Augen Make-up Entferner (Duo- zum schütteln) – parabenfrei!</t>
  </si>
  <si>
    <t>ACTIVATING</t>
  </si>
  <si>
    <t>2x15ml</t>
  </si>
  <si>
    <t>Cellife Activation Serum</t>
  </si>
  <si>
    <t>OPTIMAL Anti Aging Pflegelinie</t>
  </si>
  <si>
    <t>für die ersten Zeichen der Hautalterung</t>
  </si>
  <si>
    <t>Anti Aging Nutriv Creme Medium</t>
  </si>
  <si>
    <t>Anti Aging nutriv Creme Rich</t>
  </si>
  <si>
    <t>Anti Aging Cell Protecting Creme SF30+ UVA/UVB Schutz</t>
  </si>
  <si>
    <t>Eyedentical Anti Aging Augencreme</t>
  </si>
  <si>
    <t>PERFECT</t>
  </si>
  <si>
    <t>Frische und sofortiger Ausgleich ihrer irritierten Pigmentierung</t>
  </si>
  <si>
    <t>75g</t>
  </si>
  <si>
    <t>Perfect Peeling Powder</t>
  </si>
  <si>
    <t>für ein sofortiges feinporigeres, klares und frisches Hautbild</t>
  </si>
  <si>
    <t>OPTIMUM INTENSIVE ANTI AGING PFLEGELINIE</t>
  </si>
  <si>
    <t>ZUR BEWAHRUNG SCHÖNER HAUT</t>
  </si>
  <si>
    <t>Regenerierende und festigende Anti Faltencreme</t>
  </si>
  <si>
    <t>Optimum Eyeserum</t>
  </si>
  <si>
    <t>mildert Schatten, Schwellungen und Trockenheits Linien</t>
  </si>
  <si>
    <t>FRAGILE Pflegelinie</t>
  </si>
  <si>
    <t xml:space="preserve"> für empfindliche, hypersensible Haut!</t>
  </si>
  <si>
    <t>Fragile Anti Aging Augengel</t>
  </si>
  <si>
    <t>ebenmässige Hautstruktur - ideal in Kombination mit Age Care Wrinkle Relaxer!</t>
  </si>
  <si>
    <t>Körperpflege</t>
  </si>
  <si>
    <t>Cellrepair Lasting Comfort Showergel-Hypoallergenic 0% Soap und 0% Sulfate</t>
  </si>
  <si>
    <t>Cellrepair 48h Deorollon, 0% Alluminium und Alkohol</t>
  </si>
  <si>
    <t>Cellrepair 48h Deorollon, 0% Alluminium und Alkohol FRAGIL</t>
  </si>
  <si>
    <t>PFLEGE – Produkte</t>
  </si>
  <si>
    <t>LANCASTER</t>
  </si>
  <si>
    <t>LANCASTER  SONNEN – Pflege</t>
  </si>
  <si>
    <t>Sun Beauty Face</t>
  </si>
  <si>
    <t>Sun Beauty Comfort Touch Cream Face SPF 30</t>
  </si>
  <si>
    <t>LANCASTER Sonnenpflege</t>
  </si>
  <si>
    <t>Körper</t>
  </si>
  <si>
    <t>Sun Beauty Satin Sheen Oil SPF 30</t>
  </si>
  <si>
    <t>Sun Beauty dry touch oil fort tan SPF 50</t>
  </si>
  <si>
    <t>Sun Beauty Comfort Milk SPF 50</t>
  </si>
  <si>
    <t>SONDERGRÖSSE!</t>
  </si>
  <si>
    <t>175ml</t>
  </si>
  <si>
    <t>Sport Spray -  für Damen und Herren</t>
  </si>
  <si>
    <t>Sun Sport Invisible Face Gel  SPF 30</t>
  </si>
  <si>
    <t>(Sonneschutzgel für das Gesicht ohne zu Glänzen)</t>
  </si>
  <si>
    <t>Sun Sport Invisible Mist Spray SPF 50</t>
  </si>
  <si>
    <t>(Trockenölspray, ideal für den Herren der nicht rasiert)</t>
  </si>
  <si>
    <t>Sun Sport Invisible Mist Spray SPF 30</t>
  </si>
  <si>
    <t>Sun Sport Invisible Mist Spry SPF 15</t>
  </si>
  <si>
    <t>(Trockenölspray, ideal für  den Herren der nicht rasiert)</t>
  </si>
  <si>
    <t>60ml</t>
  </si>
  <si>
    <t>Huile-en-brime Solaire SPF30 (Sonnenspray)</t>
  </si>
  <si>
    <t xml:space="preserve">50ml </t>
  </si>
  <si>
    <t>Creme Rose Lumiere Tagescreme für alle Hauttypen</t>
  </si>
  <si>
    <t>für eine verbesserte Hauddichte und glattere Haut! Sofort mehr Leuchtkraft</t>
  </si>
  <si>
    <t>Gentlemen NEW (schwarzer Flacon)</t>
  </si>
  <si>
    <t>Ein Duft in Form eines schwarzen High Heels in edler Samtverpackung</t>
  </si>
  <si>
    <t>weiße Verpackung</t>
  </si>
  <si>
    <t>CLINIQUE Men</t>
  </si>
  <si>
    <t>GUCCI Memoire dúne odeur</t>
  </si>
  <si>
    <t>Eine unkonventionelle Duftkomposition mit Kamille, Jasmin, Moschus und Zedernholz</t>
  </si>
  <si>
    <t>Eine unkoventionelle Duftkompostion mit Kamille, Jasmin Moschus und Zedernholz</t>
  </si>
  <si>
    <t>K by Dolce&amp;Gabbane</t>
  </si>
  <si>
    <t>Comfort Scrub(Peeling Scrub)</t>
  </si>
  <si>
    <t>Creme Peeling für die anspruchsvolle Haut</t>
  </si>
  <si>
    <t>Fresh Scrub(Peeling Scrub)</t>
  </si>
  <si>
    <t>Feuchtigkeitspeeling</t>
  </si>
  <si>
    <t>Pure Scrub(klärendes Peeling)</t>
  </si>
  <si>
    <t>Porenverfeinernd - und klärendes Peeling</t>
  </si>
  <si>
    <t>Joli Blush</t>
  </si>
  <si>
    <t>5g</t>
  </si>
  <si>
    <t>in 5 aktuellen Farbtöne</t>
  </si>
  <si>
    <t>MAN Wood Neroli</t>
  </si>
  <si>
    <t>Das neue Parfum Wood Neroli ist eine prickelnde Komposition aus Neroli, Bergamotte und Zedernholz. Abgerundet wird das Parfum durch sinnliche Amber - Noten und weißen Moschus!</t>
  </si>
  <si>
    <t>Der neue GAULTIER Damen Duft hat seine Klassiker verfeinert mit der Bourbon Vanille, Birne und edlem Süßgras</t>
  </si>
  <si>
    <t>Jean Paul Gaultier le Beau</t>
  </si>
  <si>
    <t>Laura Biagiotti Forever</t>
  </si>
  <si>
    <t>Eine Homage an die Modeschöpferin Laura Biagiotti ist das neue Parfum mit italienischer Bergamotte, rosa Pfeffer, schwarze Johannisbeere, Birnen Akkorde, Apfel, Maiglöckchen, Praline, Tuberose, Vanille, Moschus und der Tonkabohne aus dem Sagen umworbenen LAOS</t>
  </si>
  <si>
    <t>LANCOME PARIS</t>
  </si>
  <si>
    <t>Lancome Tresor in Love</t>
  </si>
  <si>
    <t>White Lucent Brightening Gel-Crem</t>
  </si>
  <si>
    <t>White Lucent Overnight Cream&amp;Mask</t>
  </si>
  <si>
    <t>Eine Nacht Creme-Maske für jeden Hauttyp</t>
  </si>
  <si>
    <t>Eine leichte Gel-Creme Textur für alle Hauttypen, auslgeichend und aufhellend gegen lästige Pigmentstörungen</t>
  </si>
  <si>
    <t>35ml</t>
  </si>
  <si>
    <t>Plant Gold L´or des Plantes Emulsion 24h</t>
  </si>
  <si>
    <t>2 Phasen Öl-Fluid für die trockene beanspruchte Haut. Sofortige Geschmeidigkeit und frischer Ausstrahlung</t>
  </si>
  <si>
    <t>Feuchtigkeitsbalsam für sehr trockene Haut</t>
  </si>
  <si>
    <t>Baume Hydrant Tonic with essential oils</t>
  </si>
  <si>
    <t>Life Cleansing Celldentical beruhigender Reinigungsschaum</t>
  </si>
  <si>
    <t>Sanfter Reinigungsschaum für die sensible und trockene Haut</t>
  </si>
  <si>
    <t>Eine stark regenerierende Nachtcreme, die nachtsüber Kollagen und Elastin der Haut intensiv zufügen.</t>
  </si>
  <si>
    <t>ein hochwirksames Serum das ihre Haut sofort frisch, fein und gesund aussehen läßt! Intensiv mit Calcium angreichert, damit ihre Haut geschützt und gestärkt ist!</t>
  </si>
  <si>
    <t>Cell Dentical The Concentrate 24h Fluid für höchste Ansprüche</t>
  </si>
  <si>
    <t>Mit einer ultra-hohen Konzentration Cell Life Serum und einem Komplex aus Molekülen mit straffender und festigender Wirkung. Elastin und Kollagen definiert die Gesichtszüge neu!</t>
  </si>
  <si>
    <t>Lancome Idole</t>
  </si>
  <si>
    <t xml:space="preserve">Skin IllusionTeint Naturel Hydration SPF10 </t>
  </si>
  <si>
    <t>in 8 Farbtöne erhältlich</t>
  </si>
  <si>
    <t>Everlasting Youth Fluid</t>
  </si>
  <si>
    <t>Everlasting youth Fluid Teint Lumiere&amp;Fermete SPF15++++</t>
  </si>
  <si>
    <t>in 12 verschiedenen Farbtöne</t>
  </si>
  <si>
    <t>BALDESSARINI</t>
  </si>
  <si>
    <t xml:space="preserve">20ml </t>
  </si>
  <si>
    <t>180ml</t>
  </si>
  <si>
    <t>Complete Cleaning Microfoam-Mousse Demaquillante</t>
  </si>
  <si>
    <t>Essential Energy Moisturizing Gel-Creme für Mischhaut bis ölige Haut</t>
  </si>
  <si>
    <t>Wrinkle Smoothing Eye Cream</t>
  </si>
  <si>
    <t>Wrinkle Smoothing Contour Serum(straffend und festigend)</t>
  </si>
  <si>
    <t>Revitalizing Treatment Softener for all skin Types</t>
  </si>
  <si>
    <t>YSL Libre´</t>
  </si>
  <si>
    <t xml:space="preserve">50ml Edt. </t>
  </si>
  <si>
    <t>Der erste Herrenduft aus dem Hause TiFFANY ist eine Homage an den blauen Mamutbaum mit einer Mischung aus Kardamon und intensiver Zypresse</t>
  </si>
  <si>
    <t>Der neue Duft aus dem Hause TIFFANY ist eine Homage an den blauen Mamutbaum mit einer femininen Note von Nerolie und prickeldem blauen Basilikum</t>
  </si>
  <si>
    <t>SPLENDIDA Tubereuse Mystique (blauer Flacon)</t>
  </si>
  <si>
    <t>Eine edle Essenz in luxeriösen BVLGARI Flaocn mit Davana-Essenz, schwarze Johannisbeere, Tuberose-Akkorde, Vanille-Absolue und orientalischer Myrrhe</t>
  </si>
  <si>
    <t>MOSCHINO UOMO</t>
  </si>
  <si>
    <t>Gucci Guilty pour Homme</t>
  </si>
  <si>
    <t>EIGHT &amp; BOB Parfumes</t>
  </si>
  <si>
    <t>Eight &amp; BOB Parfumes ist eine französische Luxus Marke, die ihren Ursprung in der französischen Aristokratie des frühen 20. Jahrhundert hat. Weltbekannt wurde diese Marke jedoch erst in den 60er Jahren als J.F Kennedy und Jackie Kennedy den Auftrag gaben spezielle Duftkompositionen zu kreieren, diese dann noch um 4 Düfte erweitert wurden.</t>
  </si>
  <si>
    <t>Cap d´Antibes</t>
  </si>
  <si>
    <t>Ein Duft wie unvergessliche Sommermonate an der französischen Rivera mit Minze, Veilchenblätter, Birkenharz, Zimt, Moos, Zedernholz, Weihrauch &amp; Vanille</t>
  </si>
  <si>
    <t>Egypt de Parfum</t>
  </si>
  <si>
    <t>Ein Duft der den Ursprung des Parfumes seit fast 4000 Jahren wiederspiegelt, mit Lavendel, Moos &amp; Zitrone, Kardamon &amp; Muskatnuss, Sandelholz, Leder &amp; Patchouli</t>
  </si>
  <si>
    <t>Kristallklares Wasser, endlose Sonnenuntergänge, so lässt sich dieser einzigartig-mystische Duft beschreiben. Mit Bergamotte, Neroli, Orangenblüte, Jasmin &amp; Osmanthus, Ambra, Hölzer &amp; weißer Moschus</t>
  </si>
  <si>
    <t>Nuit de Megeve</t>
  </si>
  <si>
    <t>In den 1930 Jahren endeckte der französische Adel nicht nur das Schifahren für sich, sondern auch die Magie zauberhafter Nächte in den französichen Alpen mit knisternden Kaminfeuer und so entstand auch dann der raffinierte Duft mit Grapefruit, Gewürznelken, Tonkabohnen, Iris &amp; Kaffee, Vetiver, Tabak &amp; Moschus</t>
  </si>
  <si>
    <t>Champs de Provence</t>
  </si>
  <si>
    <t>Ein floral-aromatisch frischer Duft, der einen lauen Sommerabend der Provence aufleben lässt, mit Bergamotte, Orange &amp; Birne, Jasmin &amp; Rose, Moschus, Ambra und Mate</t>
  </si>
  <si>
    <t>Knot</t>
  </si>
  <si>
    <t>Santal de Kandy</t>
  </si>
  <si>
    <t>Oud de Carthage</t>
  </si>
  <si>
    <t>Opulent &amp; Ausdrucksvoll mit feinstem Weihrauch, Honig, Tonkabohne, Oud und Leder Akkorde</t>
  </si>
  <si>
    <t>Tuberreuse de Madras</t>
  </si>
  <si>
    <t>Orange de Bahia</t>
  </si>
  <si>
    <t>Ein Parfum, inspiriert aus edlen Duftessenzen des Amazonas mit grünen Orangen, Mandarinen Essenz, Rose Absolute, Feigenblätter, Kokusmilch, weiße Zederzypresse und Amberhölzer</t>
  </si>
  <si>
    <t>125ml Edp.,</t>
  </si>
  <si>
    <t>Patchouli d´Angkor</t>
  </si>
  <si>
    <t>Ein warmer und würziger Duft der mit warmen Duftessenzen und der Haut ein Wohlbefingen entwickelt. Patchouli Essenz, Amber, Moschus, Katusblüte, rosa Pfeffer, Feigenbaumblätter, und Moose aus dem indischen Jaiipur</t>
  </si>
  <si>
    <t>VAN CLEEF &amp; ARPELS Collection Extraordinaire</t>
  </si>
  <si>
    <t>Bois D´Iris</t>
  </si>
  <si>
    <t>Moonlight Patchouli</t>
  </si>
  <si>
    <t>Bois Dore´</t>
  </si>
  <si>
    <t>100ml edt.</t>
  </si>
  <si>
    <t>After Shave Cool Water Classic</t>
  </si>
  <si>
    <t>Kiton Men Black</t>
  </si>
  <si>
    <t xml:space="preserve">50ml Edp. </t>
  </si>
  <si>
    <t>TIFFANY &amp; Co for him</t>
  </si>
  <si>
    <t>Die essentliellen Ingredenzien aus Sandelholz, überaus kostbare schwarze Pfeffernoten, mystischer Kardamon, Bergamotte aus Indien, Jasminblüten, Veilchenblätter, Patschouli und edlem Zedernholz</t>
  </si>
  <si>
    <t>Opulent &amp; ausdrucksvoll mit feinstem Weihrauch, Honig, Tonkabohne, Oud und Leder Akkorde</t>
  </si>
  <si>
    <t>Sauvage - Shower Gel</t>
  </si>
  <si>
    <t>Sauvage - Deo Stick</t>
  </si>
  <si>
    <t xml:space="preserve">K by Dolce&amp;Gabbana - Deostick </t>
  </si>
  <si>
    <t>Terre d´Hermes - After Shave</t>
  </si>
  <si>
    <t>Terre d´Hermes - Showergel</t>
  </si>
  <si>
    <t>Terre d´Hermes - Deostick</t>
  </si>
  <si>
    <t>Terre D´Hermes - Deospray</t>
  </si>
  <si>
    <t>Eau Dórange Verte - Deostick ohne Alkohol</t>
  </si>
  <si>
    <t>Eau Dórange Verte - Showergel</t>
  </si>
  <si>
    <t>Eau Dórange Verte - Bodylotion</t>
  </si>
  <si>
    <t xml:space="preserve">75ml </t>
  </si>
  <si>
    <t>Léau Dissey - Showergel</t>
  </si>
  <si>
    <t>Léau Dissey - Deospray</t>
  </si>
  <si>
    <t>Léau Dissey - Deostick</t>
  </si>
  <si>
    <t>Alien MAN - Deospray</t>
  </si>
  <si>
    <t>One Million - After Shave</t>
  </si>
  <si>
    <t>One Million - Deospray</t>
  </si>
  <si>
    <t>One Million - Deostick</t>
  </si>
  <si>
    <t>Colonia Classic - Deospray</t>
  </si>
  <si>
    <t>Si´ - Showergel</t>
  </si>
  <si>
    <t xml:space="preserve">au the´blanc - Bodylotion </t>
  </si>
  <si>
    <t>Eau Dynamisante - Mousse Douche</t>
  </si>
  <si>
    <t>Eau Dynamisante - Deospray ohne Aluminium</t>
  </si>
  <si>
    <t>Light blue - Showergel</t>
  </si>
  <si>
    <t>Light Blue - Refreshing Body Cream</t>
  </si>
  <si>
    <t>Girl of Now - Deospray</t>
  </si>
  <si>
    <t>Scandal - Showergel</t>
  </si>
  <si>
    <t>Twilly d´Hermes - Showercream</t>
  </si>
  <si>
    <t>Twilly d´Hermes - Bodylotion</t>
  </si>
  <si>
    <t>Twilly - parfümierte Seife</t>
  </si>
  <si>
    <t>Eau des Merveilles - Bodylotion</t>
  </si>
  <si>
    <t>Eau des Merveilles - Deospray</t>
  </si>
  <si>
    <t>24 Faubourg - Bodylotion</t>
  </si>
  <si>
    <t>Caleche - Bodylotion</t>
  </si>
  <si>
    <t>Caleche - Deospray</t>
  </si>
  <si>
    <t>Léau Dissey Femme Classic (Milchglas Kegel)</t>
  </si>
  <si>
    <t>Léau Dissey - Bodylotion</t>
  </si>
  <si>
    <t>Valentino Donna - Bodylotion</t>
  </si>
  <si>
    <t>Bright Crystal - Bath &amp; Showergel</t>
  </si>
  <si>
    <t>Bright Crystal - Bodylotion</t>
  </si>
  <si>
    <t>Creamy Cleansing Emulsion</t>
  </si>
  <si>
    <t>Bleu Noir for Him Eau de Parfum</t>
  </si>
  <si>
    <t>in 7 trendigen Farben</t>
  </si>
  <si>
    <t>WASSERFESTER Augenkonturstift zum drehen</t>
  </si>
  <si>
    <t>Ombre Leather</t>
  </si>
  <si>
    <t>Copper</t>
  </si>
  <si>
    <t>Goldener Comme de Garcon Flacon mit Galbanum, rosa Pfeffer, Tabakblätter, Johannisbeere und Veilchenblüten</t>
  </si>
  <si>
    <t>Goldener Comme de Garcon Flacon mit Galbanum, rosa Pfeffer, Tabakblätter, Johannsibeere und Veilchenblüten</t>
  </si>
  <si>
    <t>COSTUME NATIONAL Femme</t>
  </si>
  <si>
    <t>Scent pour Femme</t>
  </si>
  <si>
    <t>COSTUME NATIONAL HOMME</t>
  </si>
  <si>
    <t>Costume National pour Homme</t>
  </si>
  <si>
    <t>212 NYC Woman</t>
  </si>
  <si>
    <t>40 Stk</t>
  </si>
  <si>
    <t>Red Wood Woman</t>
  </si>
  <si>
    <t>Green Wood Man</t>
  </si>
  <si>
    <t xml:space="preserve">100ml </t>
  </si>
  <si>
    <t>K by Dolce&amp;Gabbana - Deospray</t>
  </si>
  <si>
    <t xml:space="preserve">75m Edt. </t>
  </si>
  <si>
    <t>TIFFANY&amp;Co Parfumes</t>
  </si>
  <si>
    <t xml:space="preserve">Marken Damen und Herrendüfte </t>
  </si>
  <si>
    <t>Botteaga Veneta Illusione Femme</t>
  </si>
  <si>
    <t>Bottega Veneta Illusone Homme</t>
  </si>
  <si>
    <t>Tom FORD White Patchouli</t>
  </si>
  <si>
    <t>Youth Dew</t>
  </si>
  <si>
    <t>Botteled Classic</t>
  </si>
  <si>
    <t>Tom FORD Oud Woud</t>
  </si>
  <si>
    <t>Tresor la Nuit a la folie</t>
  </si>
  <si>
    <t>Der freie Geist eines frechen Parfumes aus dem Hause Hermes, mit markantem Ingwer, köstlicher Tuberose und egelgantem Sandelholz</t>
  </si>
  <si>
    <t>Das Kultlabel hat mit dem neuen Duft Red Wood eine frische Komposition aus pinkem Pfeffer, Cranberry, Lychees, Magnolia, Moschus und Amber Holz</t>
  </si>
  <si>
    <t>Das Kultlabel hat mit dem neuen Duft Green Wood eine frisch-herbe Komposition geschaffen aus Lemon, Bourbon Pfeffer, Zedernholz, Vetiver, Ambrox und Moschus</t>
  </si>
  <si>
    <t>Miss Dior Eau de Parfum (NEUE VERPACKUNG)</t>
  </si>
  <si>
    <t>Miss Dior Blooming Bouquet Eau de Toilette</t>
  </si>
  <si>
    <t>Colonia intensa (limiterte Größe)</t>
  </si>
  <si>
    <t xml:space="preserve">Colonia intensa </t>
  </si>
  <si>
    <t>Ein sonnig- flora- fruchtiger Duft mit Mango, Jasminblüte, helles Holz und Honig</t>
  </si>
  <si>
    <t>Total Revatilizer Cream Men</t>
  </si>
  <si>
    <t>Allround Gesichtspflege für die anspruchsvoll - und trockene Haut 24h</t>
  </si>
  <si>
    <t>Wood for her New Generation (rosa Verpackung)</t>
  </si>
  <si>
    <t>mit Mandarine-Basilikum, Moschus, blaues Zedernholz-schwarzes Ebenholz und Zistrose</t>
  </si>
  <si>
    <t>ESCADA</t>
  </si>
  <si>
    <t>CLARINS Milky Boost</t>
  </si>
  <si>
    <t>Skin-Perfecting Milk Glow &amp; Hydration in 4 Frabtönen</t>
  </si>
  <si>
    <t>Milch die sich in Makeup verwandelt. Mikropigmente die sich bei Kontakt mit der Haut verwandeln</t>
  </si>
  <si>
    <t>NUTRI-LUMIERE</t>
  </si>
  <si>
    <t>Eine reichhaltige Pflegelinie für die Haut ab 60+  Nähren, Revitalisieren und Leuchtkraft wecken</t>
  </si>
  <si>
    <t>Nutri-Lumiere Nuit Creme reconstitute intense(Nachtcreme)</t>
  </si>
  <si>
    <t>Nutri-Lumiere Jour Creme revitalisante(Tagescreme für trockene Haut)</t>
  </si>
  <si>
    <t>Nutri-Luniere Jour Emuslion revitalisante(Emulsion für die normale Haut)</t>
  </si>
  <si>
    <t>Nutri -Lumiere Lotion de Jeunesse (Softener mit sofortigen Glättungseffekt)</t>
  </si>
  <si>
    <t>Body Partner</t>
  </si>
  <si>
    <t xml:space="preserve">Spezialkörperpflege bei Dehnungstreifen </t>
  </si>
  <si>
    <t xml:space="preserve">Salvatore FERRAGAMO </t>
  </si>
  <si>
    <t>Milano les infusione de Fleur d´Orange</t>
  </si>
  <si>
    <t>Milano les infusion Diris</t>
  </si>
  <si>
    <t>Ein floriental - strahlender Duft mit Orangenblüte, und schwarzer Vanille</t>
  </si>
  <si>
    <t>The one for Man Eau de Parfum intense</t>
  </si>
  <si>
    <t>Ein orientalisch - würziges Parfum mit Neroli, Vanille und tiefschwarzes Leder</t>
  </si>
  <si>
    <t>ACQUA di PARMA Damen Parfumes</t>
  </si>
  <si>
    <t>Rosa Nobile Eau de parfum</t>
  </si>
  <si>
    <t>Colonia After Shave</t>
  </si>
  <si>
    <t>Arancia di Capri</t>
  </si>
  <si>
    <r>
      <t xml:space="preserve">Die Bezahlung bei Lieferungen kann ausschließlich </t>
    </r>
    <r>
      <rPr>
        <b/>
        <sz val="18"/>
        <color rgb="FFCC0000"/>
        <rFont val="Palatino Linotype"/>
        <family val="1"/>
      </rPr>
      <t>in BAR</t>
    </r>
    <r>
      <rPr>
        <b/>
        <sz val="14"/>
        <color indexed="25"/>
        <rFont val="Palatino Linotype"/>
        <family val="1"/>
        <charset val="1"/>
      </rPr>
      <t xml:space="preserve"> erfolgen.</t>
    </r>
  </si>
  <si>
    <t>Léau Dissey pour Homme</t>
  </si>
  <si>
    <t>L´Ombre des Merveilles Eau de Parfum</t>
  </si>
  <si>
    <t>Das tiefe Leuchten eines holzigen und orientalischen Parfums, sinnlich und umhüllend.</t>
  </si>
  <si>
    <t>Mit Tonkabohne, Weihrauch, schwarzem Tee und Bergamotte</t>
  </si>
  <si>
    <t>GUCCI Guilty pour Homme Eau de Parfum</t>
  </si>
  <si>
    <t>Eine holzig-aromatische Interpretation des Guilty Klassikers! Verfeinert mit Zedernholz, schwarzer Rose und scharfer Chili</t>
  </si>
  <si>
    <t>BOSS ALIVE Eau de Parfum</t>
  </si>
  <si>
    <t>BOSS ALIVE ist eine feminine und zugleich elegant-selbstbewusste Interpretation von Weiblichkeit mit Apfel, Zimt, schwarze Johannisbeere, indischer Jasmin, Pflaume, Zedernholz, Thymian, Vanille und Olivenholz</t>
  </si>
  <si>
    <t>Authentisch und dem Geist seines Auftraggebers J. F. Kennedy in einem Buch verpackt, da in dieser Zeit viele Luxusartikel beschlagnahmt wurden.</t>
  </si>
  <si>
    <t>Ein aromatisch glamouröser Herrenduft der mit rosa Pfeffer, Kardamon, Limette, Veilchenblätter, Sandelholz. Edle Harze aus der Prvoence und Ambra&amp;Vetiver runden diesen herrlichen und einzigartigen Duft ab.</t>
  </si>
  <si>
    <t>118ml Edt.</t>
  </si>
  <si>
    <t>Polo (grüne Flasche)</t>
  </si>
  <si>
    <t>glättende, straffende und  festigende Hals- und Decoletee Creme in der Tube</t>
  </si>
  <si>
    <t>Essential Energy Day Emulsion SPF20 für trockene Haut</t>
  </si>
  <si>
    <t>VITAL PERFECTION</t>
  </si>
  <si>
    <t>Eine neue Anti-Aging Pflegelinie für maximale Hautstraffung und Festigung</t>
  </si>
  <si>
    <t xml:space="preserve">Vital Perfection Uplifting &amp; Firming Cream </t>
  </si>
  <si>
    <t>Vital Perfection Uplifting &amp; Firming Cream Enriched</t>
  </si>
  <si>
    <t>Vital Perfection Uplifting &amp; Firming Day Emulsion SPF30</t>
  </si>
  <si>
    <t>Vital Perfection Uplifting &amp; Firming Day Cream SPF30</t>
  </si>
  <si>
    <t>Eine hochwirksame Pflegelinie speziell entwickelt für die Bedürfnisse der Haut ab 45+. Steigert die hauteigene Regenerationsfähigkeit, wirkt der sichtbaren Hautalterung entgegen und gleicht Pigmentstörungen aus!</t>
  </si>
  <si>
    <t>V Shaping Facial Lift</t>
  </si>
  <si>
    <t>Intensives Serum das die Konturen festigt und unterstützt</t>
  </si>
  <si>
    <t>Chloe - Bodylotion</t>
  </si>
  <si>
    <t>Vital Perfection Uplifting Overnight Firming Treatment</t>
  </si>
  <si>
    <t>Tom FORD Metallique</t>
  </si>
  <si>
    <t>Sun Perfect Illuminating Cream-Dark Spots SPF 50</t>
  </si>
  <si>
    <t>Golden Tan Maximizer After Sun Serum Face</t>
  </si>
  <si>
    <t>Sun Beauty Sun Protector Water(2 Phasen-Öl Plfege) SPF 30</t>
  </si>
  <si>
    <t>Sun Beauty Sun Protector Water(2 Phasen-Öl Pflege) SPF 50</t>
  </si>
  <si>
    <t>Love Story Eau Sensuelle (Rosa Masche)</t>
  </si>
  <si>
    <t xml:space="preserve">75ml Edp. </t>
  </si>
  <si>
    <t>Le Serum Por.Dermic</t>
  </si>
  <si>
    <t>Wiederaufbau&amp;Stärkung der Haut, bis hin zur Pflege nach Hauteingriffen</t>
  </si>
  <si>
    <t xml:space="preserve">L´essence Anti-UV SPF 50+UVA </t>
  </si>
  <si>
    <t>Serum gegen Pigmentflecken(Aich vorhandene zum reduzieren)</t>
  </si>
  <si>
    <t>Cellrepair Hand &amp; Nailcreme</t>
  </si>
  <si>
    <t>Huile Lotus</t>
  </si>
  <si>
    <t>100% reines Pflanzenöl gegen ölige Haut, revitalisiert und gleicht aus</t>
  </si>
  <si>
    <t>Lippenöl comfort intense in 8 Farbtönen</t>
  </si>
  <si>
    <t>La petite Robe Noir Eau de Parfum Florale (schwarzer Flacon)</t>
  </si>
  <si>
    <t>HERREN MARKEN DÜFTE</t>
  </si>
  <si>
    <t>wann Sie Ihre Bestellung erwarten können.</t>
  </si>
  <si>
    <t xml:space="preserve"> solange der Vorrat reicht.....</t>
  </si>
  <si>
    <t>Trussardi Uomo (schwarze Flasche)</t>
  </si>
  <si>
    <t>AZZARO Femme</t>
  </si>
  <si>
    <t>Eine Ode an eine freie und unzähmbare Weiblichkeit, mit der Ingwerblüte, Ingwer, Acai Beere und Bambusholz</t>
  </si>
  <si>
    <t>Ein Tribut an eine freie und unkonventionelle Männlichkeit mit Zitrus, Kardamon, Vetiver und Zedernholz</t>
  </si>
  <si>
    <t>Acqua di Gio pour Homme Classic</t>
  </si>
  <si>
    <t xml:space="preserve">VALENTINO Uomo </t>
  </si>
  <si>
    <t>Scandal by Night Eau Parfum intense</t>
  </si>
  <si>
    <t>17gr.</t>
  </si>
  <si>
    <t>Stick Solaire Invinsible SPF50</t>
  </si>
  <si>
    <t>Hoher Sonnenschutz in Stickform zum punktuellen Auftragen</t>
  </si>
  <si>
    <t>Masque SOS Coups Soleil</t>
  </si>
  <si>
    <t>Intensive Feuchtigkeitsmaske für Gesicht, Deocletee´und auch Schultern</t>
  </si>
  <si>
    <t>Gel-en-Huile Solaire Corps SPF50</t>
  </si>
  <si>
    <t>Lait-en-Spray Solaire Corps SPF50</t>
  </si>
  <si>
    <t>Creme Solaire "dry touch" Visage SPF50+</t>
  </si>
  <si>
    <t>Un Jardin Sur Le Toit</t>
  </si>
  <si>
    <t>Miracle</t>
  </si>
  <si>
    <t>Der neu BVLGARI Omnia Duft ist ein leuchtend-frisch-floraler Duft mit Mandarinen Essenz, weißer Pfirsich Akkord, Ylang Ylang Essenz, Yasminblüten und Zedernholz</t>
  </si>
  <si>
    <t>TiffANY &amp; Co  LOVE for him</t>
  </si>
  <si>
    <t>TiffANY &amp; Co LOVE for him</t>
  </si>
  <si>
    <t>ÖFFNUNGSZEITEN:</t>
  </si>
  <si>
    <t>BAD BOY Neu in Österreich</t>
  </si>
  <si>
    <t>Tuscan Leather</t>
  </si>
  <si>
    <t>SO Scandal Eau de Parfum</t>
  </si>
  <si>
    <t>Der neue Duft von Jean Paul GAULTIER wirkt elegant &amp; selbstbewussst mit der feinen Orangenblüte, Tuberosenblüte, Jasminblüte, Tonkabohne und Birne</t>
  </si>
  <si>
    <t xml:space="preserve">One Million Parfum </t>
  </si>
  <si>
    <t>Das PARFUM One Million ist ein exzentrisch, floral-orientalischer Duft mit Kieferharz, Tuberose, Leder, Haselnuss und Patchouli</t>
  </si>
  <si>
    <t xml:space="preserve"> Sie werden natürlich vor Eintreffen von uns noch kurz angerufen.</t>
  </si>
  <si>
    <t xml:space="preserve">Arancia di Capri - Bodylotion </t>
  </si>
  <si>
    <t xml:space="preserve">Bergamotto di Calabria - Showergel </t>
  </si>
  <si>
    <t xml:space="preserve">Bergamotto di Calabria - Bodylotion </t>
  </si>
  <si>
    <t xml:space="preserve">Fico di Amalfi - Bodylotion </t>
  </si>
  <si>
    <t>SPLENDIDA Iris D´or (gelbes Logo) vormalig pour Femme</t>
  </si>
  <si>
    <t>Omnia Golden Citrine (gelbe Verpackung)</t>
  </si>
  <si>
    <t>Eau Dynamisante - Bodylotion</t>
  </si>
  <si>
    <t>SCENT intense (schwarzer Flacon)</t>
  </si>
  <si>
    <t>DOLCE Shine (gelber Blumenverschluss)</t>
  </si>
  <si>
    <t>Femme INTENSE (dunkelroter Flacon)</t>
  </si>
  <si>
    <t>Gaultier Classique -  Deospray</t>
  </si>
  <si>
    <t>Kenzo d´ete  (Verpackung mit grünem Blatt)</t>
  </si>
  <si>
    <t xml:space="preserve">Arancia di Capri - Bodyltion </t>
  </si>
  <si>
    <t>Colonia intensa (limitierte Größe)</t>
  </si>
  <si>
    <t>Aqua di Gio Profumo Uomo (schwarzer Flacon)</t>
  </si>
  <si>
    <t>Acqua di Gio Absolu pour Homme (beige Flüßigkeit)</t>
  </si>
  <si>
    <t xml:space="preserve">Terre d´Hermes Eau intense Vetiver - Nachfüllflasche </t>
  </si>
  <si>
    <t>Bleu Noir Eau de Toilette Extreme (blau-grauer Flacon)</t>
  </si>
  <si>
    <t>EROS (türkis-grüner Flacon)</t>
  </si>
  <si>
    <t xml:space="preserve">EROS (türkis-grüner Flacon) - After Shave </t>
  </si>
  <si>
    <t xml:space="preserve">EROS (türkis-grüne Tube) - Hair&amp;Bodyshampoo </t>
  </si>
  <si>
    <t>This is Love pour Lui (blauer Flacon)</t>
  </si>
  <si>
    <t>Ein Kick von Ingwer wird zm Feuer aus Veilchen &amp; Vanille und endet in Sucht - Dank der Sanftheit von Sandelholz</t>
  </si>
  <si>
    <t>Gesichts Reinigungsgel ohne Seifen Extrakte</t>
  </si>
  <si>
    <t>Life Cream- Regenerierende und straffende Nachtcreme</t>
  </si>
  <si>
    <t>EROS Flame pour Homme (roter Flacon)</t>
  </si>
  <si>
    <t>Eau Ressourcante Bodycream im Tiegel</t>
  </si>
  <si>
    <t>White Lucent Illuminating Micro-Spot Serum</t>
  </si>
  <si>
    <t>Das neue seide Gesichtserum mildert vorhandene Pigmentflecken und beugt neue vor. Verorgt ihre Haut mit intensiver Feuchtigkeit und frischt den Teint sofort wieder auf.</t>
  </si>
  <si>
    <t>90ml Edp</t>
  </si>
  <si>
    <t>Bright Plus intensives-milchiges Serum bei Pigmentstörungen und Flecken</t>
  </si>
  <si>
    <t>Für alle Hauttypen, selbst bei sensibler Haut. Korregiert das Erscheinungsbild aller Arten von Pigmentflecken, und bietet mit Hyaloronsäure Komplex auch die ideale Feuchtigkeits-Versorung!</t>
  </si>
  <si>
    <t>Gaultier Classique - perfumed Bodylotion</t>
  </si>
  <si>
    <t>One Million - Hair&amp;Bodyshampoo</t>
  </si>
  <si>
    <t>Scandal - Bodyotion</t>
  </si>
  <si>
    <t>30% bis 40%</t>
  </si>
  <si>
    <t>DAMEN - Düfte</t>
  </si>
  <si>
    <t>HERREN - Düfte</t>
  </si>
  <si>
    <t>30% bis 50%</t>
  </si>
  <si>
    <t>30% bis 37%</t>
  </si>
  <si>
    <t>40% bis 60%</t>
  </si>
  <si>
    <t>BOUCHERON la Collection de Parfums</t>
  </si>
  <si>
    <t>30% bis 60%</t>
  </si>
  <si>
    <t>40% bis 50%</t>
  </si>
  <si>
    <t>CLARINS Parfumes</t>
  </si>
  <si>
    <t>50% bis 70%</t>
  </si>
  <si>
    <t>30% bis 35%</t>
  </si>
  <si>
    <t>30% bis 45%</t>
  </si>
  <si>
    <t>30% bis 55%</t>
  </si>
  <si>
    <t>this is her (weißer Flacon)</t>
  </si>
  <si>
    <r>
      <t xml:space="preserve">….einfach auf den link  „#“  klicken  </t>
    </r>
    <r>
      <rPr>
        <sz val="11"/>
        <rFont val="MV Boli"/>
      </rPr>
      <t>(wird nicht von jedem Gerät unterstützt)</t>
    </r>
  </si>
  <si>
    <t>Si´ Passione (roter Flacon)</t>
  </si>
  <si>
    <t xml:space="preserve">Bottega Veneta - Perfumed Showergel </t>
  </si>
  <si>
    <t>The only one intense pour Femme (schwarzer Flacon)</t>
  </si>
  <si>
    <t xml:space="preserve">Un Jardin sur le Nil - Bodylotion </t>
  </si>
  <si>
    <t>ein sanfter und doch sonniger Duft aus der tamilischen Kultur, geheimnissvoll und feminin zugleich! Orangenblüten, Veilchenblätter, Passionsfrucht, Ylang Ylang, Frangipani, Tuberose, Vanille und Sandelholz</t>
  </si>
  <si>
    <t>Dieses klassische Herrenparfum ist eine Mischung aus indischen und asiatischen Duft Essenzen, Sinnlich und wie die Damen immer wieder behaupten sehr erotisierend!</t>
  </si>
  <si>
    <t xml:space="preserve">L´eau Dissey - After Shave </t>
  </si>
  <si>
    <t>Moschino Toy Boy (schwarzer Bären Flacon)</t>
  </si>
  <si>
    <t xml:space="preserve">Invictus - After Shave </t>
  </si>
  <si>
    <r>
      <rPr>
        <b/>
        <i/>
        <sz val="16"/>
        <color theme="9" tint="-0.499984740745262"/>
        <rFont val="MV Boli"/>
      </rPr>
      <t>….einfach auf den link  „#“  klicken</t>
    </r>
    <r>
      <rPr>
        <b/>
        <i/>
        <sz val="16"/>
        <color theme="9" tint="-0.249977111117893"/>
        <rFont val="MV Boli"/>
      </rPr>
      <t xml:space="preserve">  </t>
    </r>
    <r>
      <rPr>
        <sz val="11"/>
        <color theme="9" tint="-0.249977111117893"/>
        <rFont val="MV Boli"/>
      </rPr>
      <t>(wird nicht von jedem Gerät unterstützt)</t>
    </r>
  </si>
  <si>
    <t>Terre D´Hermes tres eau fraiche</t>
  </si>
  <si>
    <t>Pure Mandarine, Zitrus Akkorde, ägyptische Geranie, Rosmarin, Moose, Vetiver und Vanille Akkord.</t>
  </si>
  <si>
    <t>Wood Man  (brauner Glasflacon)</t>
  </si>
  <si>
    <t>Wood Man (brauner Glasflacon)</t>
  </si>
  <si>
    <t>YSL L`Homme Deostick</t>
  </si>
  <si>
    <t>PFLEGE von „REN“ CLEAN SKINCARE</t>
  </si>
  <si>
    <t>REN</t>
  </si>
  <si>
    <t>#  REN - Körperpflege  #</t>
  </si>
  <si>
    <t>#  CLARINS - face and body  #</t>
  </si>
  <si>
    <t>#  CLARINS - Sonnenpflege  #</t>
  </si>
  <si>
    <t>#  CLARINS - Männerpflege  #</t>
  </si>
  <si>
    <t>#  CLARINS - Le Maquillage  #</t>
  </si>
  <si>
    <t>#  CARITA  #</t>
  </si>
  <si>
    <t>#  REN - Gesichtspflege  #</t>
  </si>
  <si>
    <t># Shiseido - face and body  #</t>
  </si>
  <si>
    <t>#  Shiseido - Sonnenpflege  #</t>
  </si>
  <si>
    <t>#  Shiseido - Männerpflege  #</t>
  </si>
  <si>
    <t>#  Shiseido - dekor. Kosmetik  #</t>
  </si>
  <si>
    <t>#  SBT - Skin Biology Therapy  #</t>
  </si>
  <si>
    <t># LANCASTER - face and body  #</t>
  </si>
  <si>
    <t>#  LANCASTER - Sonnenpflege  #</t>
  </si>
  <si>
    <t>#  Stendhal  #</t>
  </si>
  <si>
    <t>#  Acqua di Portofino  #</t>
  </si>
  <si>
    <t>#  Acqua di PARMA #</t>
  </si>
  <si>
    <t>#  ARMANI  Femme  #</t>
  </si>
  <si>
    <t xml:space="preserve">#  AZZARO Femme  # </t>
  </si>
  <si>
    <t xml:space="preserve">#  Laura BIAGOTTI Woman  # </t>
  </si>
  <si>
    <t>#  BOSS Woman  #</t>
  </si>
  <si>
    <t xml:space="preserve">#  HUGO Woman  # </t>
  </si>
  <si>
    <t>#  BOUCHERON - Femme  #</t>
  </si>
  <si>
    <t xml:space="preserve"># BURBERRY - Woman  # </t>
  </si>
  <si>
    <t xml:space="preserve">#  BOTTEGA VENETA - Femme  # </t>
  </si>
  <si>
    <t xml:space="preserve"># BULGARI - Femme  # </t>
  </si>
  <si>
    <t xml:space="preserve"># CALVIN KLEIN - Woman  # </t>
  </si>
  <si>
    <t xml:space="preserve"># CAROLINA HERRERA  # </t>
  </si>
  <si>
    <t xml:space="preserve"># CARTIER - Femme  # </t>
  </si>
  <si>
    <t xml:space="preserve"># ROBERTO CAVALLI  # </t>
  </si>
  <si>
    <t xml:space="preserve"># CLARINS - Parfumes  # </t>
  </si>
  <si>
    <t xml:space="preserve"># CHLOE'  - Femme  # </t>
  </si>
  <si>
    <t>#  CHOPARD - Parfumes  #</t>
  </si>
  <si>
    <t>#  CLINIQUE  #</t>
  </si>
  <si>
    <t xml:space="preserve"># COACH NEW YORK  # </t>
  </si>
  <si>
    <t>#  COSTUME NATIONAL - Femme  #</t>
  </si>
  <si>
    <t xml:space="preserve"># DSQUARED 2 Woman  # </t>
  </si>
  <si>
    <t xml:space="preserve"># DAVIDOFF Woman  # </t>
  </si>
  <si>
    <t xml:space="preserve"># DIESEL - Femme  # </t>
  </si>
  <si>
    <t xml:space="preserve"># DIOR - Femme  # </t>
  </si>
  <si>
    <t>#  DONNA KARAN - Woman  #</t>
  </si>
  <si>
    <t>#  DOLCE &amp; GABBANA - Femme  #</t>
  </si>
  <si>
    <t xml:space="preserve"># EIGHT &amp; BOB - Parfumes  # </t>
  </si>
  <si>
    <t>#  ELIE SAAB - Parfumes  #</t>
  </si>
  <si>
    <t xml:space="preserve">#  ESTEE Lauder - Femme  # </t>
  </si>
  <si>
    <t xml:space="preserve">#  ESCADA  # </t>
  </si>
  <si>
    <t xml:space="preserve"># FERRAGAMO Salvatore  # </t>
  </si>
  <si>
    <t xml:space="preserve">#  Tom FORD - Woman  # </t>
  </si>
  <si>
    <t>#  GAULTIER - Femme  #</t>
  </si>
  <si>
    <t xml:space="preserve"># GIVENCHY - Parfumes  # </t>
  </si>
  <si>
    <t xml:space="preserve"># GUCCI - Femme  # </t>
  </si>
  <si>
    <t>#  GUERLAIN - Femme  #</t>
  </si>
  <si>
    <t xml:space="preserve"># HERMES  Paris - Femme  # </t>
  </si>
  <si>
    <t>#  JIL SANDER - Woman  #</t>
  </si>
  <si>
    <t xml:space="preserve"># Jimmy CHOO - Parfumes  # </t>
  </si>
  <si>
    <t>#  JOOP!  - Femme  #</t>
  </si>
  <si>
    <t xml:space="preserve"># KENZO - Femme  # </t>
  </si>
  <si>
    <t xml:space="preserve">#  LACOSTE - Femme  # </t>
  </si>
  <si>
    <t xml:space="preserve"># Helmut LANG  # </t>
  </si>
  <si>
    <t xml:space="preserve"># LANCOME Parfumes  # </t>
  </si>
  <si>
    <t>#  GUY LAROCHE - Femme  #</t>
  </si>
  <si>
    <t xml:space="preserve"># LOEWE Parfumes  # </t>
  </si>
  <si>
    <t xml:space="preserve"># MARC JACOBS - Woman  # </t>
  </si>
  <si>
    <t xml:space="preserve"># Stella McCARTNEY  # </t>
  </si>
  <si>
    <t xml:space="preserve"># MIU MIU  # </t>
  </si>
  <si>
    <t>#  MIYAKE ISSEY  #</t>
  </si>
  <si>
    <t xml:space="preserve"># ESSENTRIC MOLECULE  # </t>
  </si>
  <si>
    <t xml:space="preserve"># MONTANA - Femme  # </t>
  </si>
  <si>
    <t>#  MOSCHINO - Femme  #</t>
  </si>
  <si>
    <t>#  MUGLER - Femme  #</t>
  </si>
  <si>
    <t>#  NINA RICCI - Femme  #</t>
  </si>
  <si>
    <t xml:space="preserve"># Oscar de la Renta  # </t>
  </si>
  <si>
    <t xml:space="preserve"># PACCO RABANNE  # </t>
  </si>
  <si>
    <t>#  Paloma PICASSO  #</t>
  </si>
  <si>
    <t xml:space="preserve"># PORSCHE - Woman  # </t>
  </si>
  <si>
    <t xml:space="preserve"># PRADA - Femme  # </t>
  </si>
  <si>
    <t>#  RALPH LAUREN  #</t>
  </si>
  <si>
    <t>#  RODRIGUEZ NARCISO  #</t>
  </si>
  <si>
    <t>#  SHISEIDO - Parfumes  #</t>
  </si>
  <si>
    <t xml:space="preserve"># TIFFANY &amp; Co.  # </t>
  </si>
  <si>
    <t xml:space="preserve"># Tommy HILFIGER  # </t>
  </si>
  <si>
    <t>#  TRUSSARDI - Femme  #</t>
  </si>
  <si>
    <t xml:space="preserve"># VALENTINO Femme  # </t>
  </si>
  <si>
    <t xml:space="preserve"># Van CLEEF &amp; ARPELS  # </t>
  </si>
  <si>
    <t xml:space="preserve"># VERSACE - Donna  # </t>
  </si>
  <si>
    <t xml:space="preserve"># YVES SAINT LAURENT  # </t>
  </si>
  <si>
    <t xml:space="preserve">#  ZADIG &amp; VOLTAIRE  # </t>
  </si>
  <si>
    <t xml:space="preserve">#  ACQUA di PORTOFINO  #  </t>
  </si>
  <si>
    <t># ACQUA di PARMA  #</t>
  </si>
  <si>
    <t># ARMANI - Homme  #</t>
  </si>
  <si>
    <t xml:space="preserve"># AZZARO - Homme  #  </t>
  </si>
  <si>
    <t>#  BALDESSARINI  #</t>
  </si>
  <si>
    <t xml:space="preserve">#  Laura BIAGOTTI  #  </t>
  </si>
  <si>
    <t xml:space="preserve">#  BOSS - Men  # </t>
  </si>
  <si>
    <t>#  HUGO - Men  #</t>
  </si>
  <si>
    <t>#  BOTTEGA VENETA  #</t>
  </si>
  <si>
    <t xml:space="preserve">#  BOUCHERON  #  </t>
  </si>
  <si>
    <t xml:space="preserve"># BURBERRY - Men  #  </t>
  </si>
  <si>
    <t xml:space="preserve"># BULGARI - Homme  #  </t>
  </si>
  <si>
    <t xml:space="preserve">#  CALVIN KLEIN - Men  # </t>
  </si>
  <si>
    <t xml:space="preserve"># CAROLINA HERRERA  #  </t>
  </si>
  <si>
    <t xml:space="preserve"># CARTIER - Homme  #  </t>
  </si>
  <si>
    <t xml:space="preserve"># CERRUTI - Homme  #  </t>
  </si>
  <si>
    <t># JIMMY CHOO Parfumes - Men  #</t>
  </si>
  <si>
    <t>#  CLINIQUE - Men  #</t>
  </si>
  <si>
    <t xml:space="preserve">#   COMME de GARCONS Parfumes  # </t>
  </si>
  <si>
    <t xml:space="preserve"># COMME de GARCONS  Parfumes  # </t>
  </si>
  <si>
    <t>#  COSTUME NATIONAL - Homme  #</t>
  </si>
  <si>
    <t>#  DSQUARED 2 Man  #</t>
  </si>
  <si>
    <t xml:space="preserve"># DAVIDOFF - Men  #  </t>
  </si>
  <si>
    <t># DIESEL - Homme  #</t>
  </si>
  <si>
    <t>#  DIOR - Homme  #</t>
  </si>
  <si>
    <t xml:space="preserve">#  DOLCE &amp; GABBANA - Homme  #  </t>
  </si>
  <si>
    <t xml:space="preserve">#  FERRAGAMO  # </t>
  </si>
  <si>
    <t>#  Tom FORD - Men  #</t>
  </si>
  <si>
    <t>#  GAULTIER - Homme  #</t>
  </si>
  <si>
    <t xml:space="preserve">#  GIVENCHY Parfumes - Homme  # </t>
  </si>
  <si>
    <t xml:space="preserve"># GUCCI - Homme  #  </t>
  </si>
  <si>
    <t>#  GUERLAIN - Homme  #</t>
  </si>
  <si>
    <t># HERMES - Homme  #</t>
  </si>
  <si>
    <t>#  JIL SANDER for Men  #</t>
  </si>
  <si>
    <t xml:space="preserve">#  JOOP! - Homme  # </t>
  </si>
  <si>
    <t xml:space="preserve"># KENZO - Homme  #  </t>
  </si>
  <si>
    <t xml:space="preserve">#  KITON - Men  # </t>
  </si>
  <si>
    <t>#  LACOSTE - Homme  #</t>
  </si>
  <si>
    <t># Helmut LANG - Men  #</t>
  </si>
  <si>
    <t># LOEWE - Homme  #</t>
  </si>
  <si>
    <t>#  MIYAKE - Homme  #</t>
  </si>
  <si>
    <t># MISSONI - Uomo  #</t>
  </si>
  <si>
    <t>#  Essentric Molecule  #</t>
  </si>
  <si>
    <t>#  MONTBLANC  #</t>
  </si>
  <si>
    <t># MOSCHINO - Uomo  #</t>
  </si>
  <si>
    <t xml:space="preserve"># MUGLER - Men  # </t>
  </si>
  <si>
    <t xml:space="preserve">#  PACO RABANNE  #  </t>
  </si>
  <si>
    <t xml:space="preserve"># PRADA - Homme  #  </t>
  </si>
  <si>
    <t xml:space="preserve"># RALPH LAUREN - Men  # </t>
  </si>
  <si>
    <t>#  TIFFANY &amp; Co - for him  #</t>
  </si>
  <si>
    <t xml:space="preserve">#  TRUSSARDI - Homme  # </t>
  </si>
  <si>
    <t>#  VALENTINO - Homme  #</t>
  </si>
  <si>
    <t xml:space="preserve"># VAN CLEEF &amp; ARPELS  #  </t>
  </si>
  <si>
    <t>#  John VARVATOS  #</t>
  </si>
  <si>
    <t>#  VERSACE - Uomo  #</t>
  </si>
  <si>
    <t>#  YVES SAINT LAURENT  #</t>
  </si>
  <si>
    <t># ZADIG &amp; VOLTAIRE  #</t>
  </si>
  <si>
    <t xml:space="preserve">#  ZEGNA  # </t>
  </si>
  <si>
    <t>Code Eau de Parfum (dunkelblau-schwarz Flacon)</t>
  </si>
  <si>
    <t>Carolina Herrera Eau de Parfum Classic (weiße Verpackung mit goldenen Punkten)</t>
  </si>
  <si>
    <t>Transparent Puder in 4 Farbnuancen</t>
  </si>
  <si>
    <t>WonderPerfect Mascara 4D Waterprof</t>
  </si>
  <si>
    <t>Volumen und Austrahlung mit inentsiven Farbton und Wasserfest</t>
  </si>
  <si>
    <t>Fucking Fabulous</t>
  </si>
  <si>
    <t>30% bis 58%</t>
  </si>
  <si>
    <t>Liechtensteinstraße 30</t>
  </si>
  <si>
    <t>Si´ - Bodymilk</t>
  </si>
  <si>
    <t>Code Absolu pour Femme</t>
  </si>
  <si>
    <t>Emporio Armani in love with you Femme</t>
  </si>
  <si>
    <t>Code Profumo pour Homme</t>
  </si>
  <si>
    <t>Eau d´Armomes pour Homme</t>
  </si>
  <si>
    <t>Acqua Allegoria Teazzura</t>
  </si>
  <si>
    <t>110ml</t>
  </si>
  <si>
    <t>beruhigendes - und pflegendes Badeöl mit Rosenöl</t>
  </si>
  <si>
    <t>330ml</t>
  </si>
  <si>
    <t>Guerande Salt Exfolianting Body Balm</t>
  </si>
  <si>
    <t>Erfrischendes Salzpeeling für den ganzen Körper</t>
  </si>
  <si>
    <t>Citrus Limonum Hand Wash im Spender</t>
  </si>
  <si>
    <t>Erfrischende und milde Handseife mit Limonum</t>
  </si>
  <si>
    <t>REINiGUNG</t>
  </si>
  <si>
    <t>Sanftes Reinigungs- Waschgel für das Gesicht zur täglichen Anwendung</t>
  </si>
  <si>
    <t>VITA MINERAL</t>
  </si>
  <si>
    <t>Feuchtigkeitspflege für normale Haut</t>
  </si>
  <si>
    <t>Active 7 Eye Gel</t>
  </si>
  <si>
    <t>kühlendes und hydratisierendes Augengel(Abschwellend)</t>
  </si>
  <si>
    <t>Omega 3 Optimum Skin Serum Oil</t>
  </si>
  <si>
    <t>Omega3 Hautserum - zum besten Schutz Ihrer Haut</t>
  </si>
  <si>
    <t>Daily Moisturising Cream</t>
  </si>
  <si>
    <t>Multiactive Tagescreme für alle Hauttypen</t>
  </si>
  <si>
    <t>DRY SKINCARE</t>
  </si>
  <si>
    <t>Pflege für trockene Haut</t>
  </si>
  <si>
    <t>Ultra Moisture Day Cream</t>
  </si>
  <si>
    <t xml:space="preserve">Tagescreme für sehr trockene Haut </t>
  </si>
  <si>
    <t xml:space="preserve">30ml </t>
  </si>
  <si>
    <t>Rose Q12 Ultra Moisture Defence Oil</t>
  </si>
  <si>
    <t>Serum für sehr trockene Haut(Morgen - und/oder Abends)</t>
  </si>
  <si>
    <t>Sanftes Peeling für Leuchtkraft und gegen Pigmentflecken</t>
  </si>
  <si>
    <t>Tonic für Frische -Ausstrahlung(ideal für Raucher, oder müde Haut)</t>
  </si>
  <si>
    <t>Körperserum das ausgleichend wirkt und die Haut intensiv versorgt</t>
  </si>
  <si>
    <t>RADIANCE SKINCARE</t>
  </si>
  <si>
    <t>Pflege für Leuchtkraft</t>
  </si>
  <si>
    <t>Radiance Perfection Serum 24h</t>
  </si>
  <si>
    <t>Multiactive Serum für ein frisches Hautgefühl mit Vitaminkomplex</t>
  </si>
  <si>
    <t>Glow Daily Vitamin C Gel-Creme</t>
  </si>
  <si>
    <t>Gelcreme für den Tag mit Vitamin C(auch für die Männerhaut geeignet)</t>
  </si>
  <si>
    <t>Ready Steady Glow Daily AHA Tonic und Vitamin C</t>
  </si>
  <si>
    <t xml:space="preserve">Wake Wonderful Night Time Facial </t>
  </si>
  <si>
    <t>3-Phasen Feuchtigkeitspflege für die Nacht mit Vitamin C</t>
  </si>
  <si>
    <t>Flash Hydro Boost</t>
  </si>
  <si>
    <t>Sofort aufpolsternde Feuchtigkeits Emulsion</t>
  </si>
  <si>
    <t>&amp; now to sleep - Pillow Spray</t>
  </si>
  <si>
    <t>KEEP YOUNG &amp; BEAUTYFUL</t>
  </si>
  <si>
    <t>Straffen und Lifting</t>
  </si>
  <si>
    <t xml:space="preserve">15ml </t>
  </si>
  <si>
    <t>Firm an Lifting Eycream</t>
  </si>
  <si>
    <t>Instant brightening Beauty Shot Eye Lift Serum</t>
  </si>
  <si>
    <t>Straffende Augenpflege für Tag und Nacht</t>
  </si>
  <si>
    <t>Straffendes zartes Augenserum</t>
  </si>
  <si>
    <t>Firming and Smoothing Face Serum</t>
  </si>
  <si>
    <t>Instant Firming Beauty Shot</t>
  </si>
  <si>
    <t>Hochwirksames Festingendes und Straffendes Gesichtsserum 24h</t>
  </si>
  <si>
    <t>Sofort Straffendes Gel - Serum Gesicht</t>
  </si>
  <si>
    <t>Hautpflege, die die neuesten High-Tech Bio-Aktivstoffe nutzt, frei von hautunfreundlichen Inhaltsstoffen und wunderbar verträglich für alle Hauttypen</t>
  </si>
  <si>
    <t>Cleansing Gel Mousse</t>
  </si>
  <si>
    <t>Sulfatfreier Reinigungsschaum</t>
  </si>
  <si>
    <t>Vegetativer Plankton, Leindotteröl, Weizenkeimöl und Hagebuttenkernöl</t>
  </si>
  <si>
    <t>Mit Rosenwasser, Ginseng, Biologisches Seegras und Maisextrakt</t>
  </si>
  <si>
    <t>Mit Preiselbeersamenöl(arktisch), Rosenblüten und Hagebuttenkernöl</t>
  </si>
  <si>
    <t>Mit Weizen, Buchenknospen und Distelöl</t>
  </si>
  <si>
    <t>Sojabohnenöl. Diestelöl, Damszener Rose und Arktisches Cranberrysamenöl</t>
  </si>
  <si>
    <t>Reisextrakt, Hefe, Beta-Karotin und Weizen</t>
  </si>
  <si>
    <t>Hefefermentierung, Weizen, Aminosäuren, Distelöl und Preiselbeersamenöl</t>
  </si>
  <si>
    <t>Hyaluronessenz zur Speicherung des Feuchtigkeits - Haushaltes</t>
  </si>
  <si>
    <t>Hyaluron, Hefefermentation, strafft und glättet rasch</t>
  </si>
  <si>
    <t>Laura(hellblaue Verpackung)</t>
  </si>
  <si>
    <t>Laura Tender(Hellgrüne Verpackung)</t>
  </si>
  <si>
    <t>Bergamotte, Zedernholz, Pinienkernenöl und grüne Ananas</t>
  </si>
  <si>
    <t>Bath Oil Marrocoan Rose Essence</t>
  </si>
  <si>
    <t>AHA Smart Renewal Body Serum with Vitamin C</t>
  </si>
  <si>
    <t>Glycol Rdiance Renewal Mask mit Vitamin C</t>
  </si>
  <si>
    <t>Feuchtigkeit, Vitamine und Ausstrahlungsmaske</t>
  </si>
  <si>
    <t>Express Makeup Remover</t>
  </si>
  <si>
    <t>3- in 1 Gesichts und Augenmaekeup Reinigung</t>
  </si>
  <si>
    <t>Flash Rinse 1 Minute Facial  with Vitamin C</t>
  </si>
  <si>
    <t>Straffendes Nachtpflege Serum Konzentrat</t>
  </si>
  <si>
    <t>Mit den Wirkstoffen von Moschusrosenöl, Sanddornfruchtfleisch, Klee - Blüte und Vitamin E</t>
  </si>
  <si>
    <t>Orientalisch-Warm-Luxuriös</t>
  </si>
  <si>
    <t>Floral-Charismatisch-Fesselnd</t>
  </si>
  <si>
    <t>Strahlend-Intensiv-Hypnotisch</t>
  </si>
  <si>
    <t>Warm-Holzig-Sinnlich</t>
  </si>
  <si>
    <t>Prickelnd-Frisch-Belebend</t>
  </si>
  <si>
    <t>Verzaubernd-Warm-Sinnlich</t>
  </si>
  <si>
    <t>Floral-Fruchtig-Animalisch</t>
  </si>
  <si>
    <t>Frisch-Grün-Strahlend</t>
  </si>
  <si>
    <t>Edel mit der Blüte des Mandelbaumes-Zedernholz-zarten Vanille Moschus und Mandelakkord</t>
  </si>
  <si>
    <t>Weich-Samtig mit der feinen Note des Rosenholzes</t>
  </si>
  <si>
    <t>Weich-Samtig mit der Blüte der Orchidee und Kaktusblüte</t>
  </si>
  <si>
    <t>Valentino Donna - Showergel</t>
  </si>
  <si>
    <t xml:space="preserve">VALENTINO Uomo intense </t>
  </si>
  <si>
    <t xml:space="preserve">VALENTINO Born in Roma Uomo </t>
  </si>
  <si>
    <t>Valentino Born in Roma Donna</t>
  </si>
  <si>
    <t xml:space="preserve">Valentino Born in Roma Donna </t>
  </si>
  <si>
    <t>Acqua di Gio PROFONDO</t>
  </si>
  <si>
    <t>Léau Dissey - Showercream</t>
  </si>
  <si>
    <t>Eternity for Men</t>
  </si>
  <si>
    <t>Roses de Chloe´</t>
  </si>
  <si>
    <t>Guerlain Vetiver</t>
  </si>
  <si>
    <t xml:space="preserve">Jardin de Bagatelle </t>
  </si>
  <si>
    <t>Wanted by Night</t>
  </si>
  <si>
    <t xml:space="preserve">Extra Friming Cou &amp; Decoletee´ </t>
  </si>
  <si>
    <t>Léau Dissey Eau de Parfum Refillable</t>
  </si>
  <si>
    <t>Montlbanc Legend (schwarze Flasche)</t>
  </si>
  <si>
    <t>Montblanc Explorer Eau de Parfum</t>
  </si>
  <si>
    <t>Montblanc Explorer After Shave Balm</t>
  </si>
  <si>
    <t>Montblanc Explorer - Deostick ohne Alkohol</t>
  </si>
  <si>
    <t>Atlantique Kelp&amp;Magnesium Bodycream im Spender</t>
  </si>
  <si>
    <t>Alle Atlantique Körperpflegeprodukte sind reich an stärkendem Magnesium und Aloe Vera</t>
  </si>
  <si>
    <t>Körperkissen Spray mit Aroma Duftstoffen(lLavendel&amp;Thymian)</t>
  </si>
  <si>
    <t xml:space="preserve">Atlantique Kelp&amp;Magnesium Bodyscrub(feines Körperpeeling) </t>
  </si>
  <si>
    <t>Atlantique Kelp&amp;Magnesium mild Bodywash</t>
  </si>
  <si>
    <t>Atlantique Kelp&amp;Magnesium Anti-Fatique Toning Body-Oil</t>
  </si>
  <si>
    <t>Dior Higher</t>
  </si>
  <si>
    <t>Dior Homme intense Eau de Parfum</t>
  </si>
  <si>
    <t>Nachfüllflasche Terre D´Hermes Eau de Parfum</t>
  </si>
  <si>
    <t>Wanted Girl Eau de Parfum</t>
  </si>
  <si>
    <t>Opium Black intense</t>
  </si>
  <si>
    <t>Showergel Good Girl - it´s so good to be…</t>
  </si>
  <si>
    <t>L´eau Dissey pour Homme SPORT</t>
  </si>
  <si>
    <t>MONTBLANC Parfumes Femme</t>
  </si>
  <si>
    <t>MontBLANC Signature pour Femme</t>
  </si>
  <si>
    <t>Bvlgari MAN Glacial Essence</t>
  </si>
  <si>
    <t xml:space="preserve">Spice Bomb </t>
  </si>
  <si>
    <t>Spice Bomb Extreme</t>
  </si>
  <si>
    <t>YSL Cinema Eau de Parfum</t>
  </si>
  <si>
    <t>Everbloom</t>
  </si>
  <si>
    <t>Chloe´Fleur de Parfum</t>
  </si>
  <si>
    <t>Total Eye-Lift zone regard</t>
  </si>
  <si>
    <t>Brow Duo</t>
  </si>
  <si>
    <t>extra weiches Zeichnen mit Brauen-Bürstchen</t>
  </si>
  <si>
    <t>4,2gr</t>
  </si>
  <si>
    <t>Lidschatten Quartett – in 6 verschiedenen Farben</t>
  </si>
  <si>
    <t xml:space="preserve">Bright Crystal - Deostick </t>
  </si>
  <si>
    <t>155ml Edp.</t>
  </si>
  <si>
    <t>Terre D´Hermes SET 30ml Flacon mit 125ml Edp. Nachfüllung</t>
  </si>
  <si>
    <t>Colonia Essenza - Deostick sans Alcohol</t>
  </si>
  <si>
    <t>Eine Homage an die Frau von GIROGIO ARMANI mit der feinen Bergamotte, Orangenblüte, Tuberrose, Jasmine, Zedernholz, Vanille und weißen Moschus</t>
  </si>
  <si>
    <t>Ein aromatisch-würziger Duf tmit gebranntem Oud, weißem Moschus und Bernsteinakkorden</t>
  </si>
  <si>
    <t># MONTBLANC femme #</t>
  </si>
  <si>
    <t>VIKTOR &amp; ROLF Homme</t>
  </si>
  <si>
    <t># VIKTOR &amp; ROLF Homme  #</t>
  </si>
  <si>
    <t>Si´Fiori (rosa Flacon)</t>
  </si>
  <si>
    <t>Laura Classic (hellblaue Verpackung)</t>
  </si>
  <si>
    <t>Laura Tender (hellgrüne Verpackung)</t>
  </si>
  <si>
    <t>Die essentliellen Ingredenzien aus Sandelholz, überaus kostbare schwarze Pfeffernoten, mystischer Kardamon, Bergamotte aus Indien, jasminblüten, Veilchenblätter, Patschouli und edlem Zedernholz</t>
  </si>
  <si>
    <t>ein sanfter und doch sonniger Duft aus der tamilischen Kultuer, geheimnissvoll und feminin zugleich! Orangenblüten, Veilchenblätter, Passionsfrucht, Ylang Ylang, Frangipani, Tuberose, Vanille und Sandelholz</t>
  </si>
  <si>
    <t xml:space="preserve">Eau the´vert - Bodylotion </t>
  </si>
  <si>
    <t>Eau the´vert - Showergel</t>
  </si>
  <si>
    <t>Der neue Duft aus dem Hause MONTBLANC ist einer der schönsten Duftneuheiten 2020! In einem weißem Flacon in Form eines Tintenfaßes ist dieser Duft weich-pudrig und sehr feminin</t>
  </si>
  <si>
    <t>Angel Nova Nachfüllung (rosa Flacon)</t>
  </si>
  <si>
    <t>Nina Ricci Nina Classic (roter Apfel-Flacon)</t>
  </si>
  <si>
    <t>Nina Ricci Nina Rouge (dunkelroter Apfel-Flacon)</t>
  </si>
  <si>
    <t>Nina Ricci Luna (hellblauer Apfelflacon)</t>
  </si>
  <si>
    <t>Milano les infusion de Rose (Exclusiv)</t>
  </si>
  <si>
    <t>Milano les infusion de Mimosa (Exlusiv)</t>
  </si>
  <si>
    <t>Milano le infusion de Mandarine (Exclusiv)</t>
  </si>
  <si>
    <t>TIFFANY &amp; Co. Eau de Parfum intense</t>
  </si>
  <si>
    <t>TIFFANY &amp; Co. LOVE for her Eau de Parfum</t>
  </si>
  <si>
    <t>Emporio stronger with you intensly</t>
  </si>
  <si>
    <t>BOSS The Scent - After Shave</t>
  </si>
  <si>
    <t>Bvlgari pour Homme (hellgrüne Verpackung)</t>
  </si>
  <si>
    <t>Aqva (dunkelgrüner Flacon)</t>
  </si>
  <si>
    <t>Bvlgari BLV pour Homme (blauer Flacon)</t>
  </si>
  <si>
    <t>Sauvage (schwarze Verpackung) - After Shave</t>
  </si>
  <si>
    <t xml:space="preserve">Gentlemen only Absolute </t>
  </si>
  <si>
    <t>Insense´Ultramarine (Flacon mit blauer Flüßigkeit)</t>
  </si>
  <si>
    <t>MISSONI pour Homme (dunkler Flacon)</t>
  </si>
  <si>
    <t>Montblanc Legend Spirit (weißer Flacon)</t>
  </si>
  <si>
    <t>Montblanc Legend Night (schwarz-brauner Flacon)</t>
  </si>
  <si>
    <t>Invictus - Deostick ohne Alkohol</t>
  </si>
  <si>
    <t>Luna Rossa - After Shave</t>
  </si>
  <si>
    <t xml:space="preserve">Trussardi Uomo (schwarze Flasche) - After Shave </t>
  </si>
  <si>
    <t xml:space="preserve">Trussardi Uomo - Hair &amp; Bodyshampoo </t>
  </si>
  <si>
    <t>Riflesso Blue Vibe (blauer Flacon)</t>
  </si>
  <si>
    <t>John VARVATOS Artisan Pure (weißer Bast-Flacon)</t>
  </si>
  <si>
    <t>Zadig &amp; Voltaire for him (schwarzer Flacon)</t>
  </si>
  <si>
    <t>BOSS Botteled Classic Eau de Parfum</t>
  </si>
  <si>
    <t>Vital Peerfection Uplifting&amp;Firming Eye-Cream</t>
  </si>
  <si>
    <t xml:space="preserve">Overnight Wrinkle Resisting Cream </t>
  </si>
  <si>
    <t>Einkraftvolles - intensives Parfum mit kräftigen Kardamon, lebhaften Lavendel und Iris abgerundet mit der feinen Vanille</t>
  </si>
  <si>
    <t>Ful for Life for him(in brauner Stoffhülle)</t>
  </si>
  <si>
    <t>Only the Brave(Faust Flacon)</t>
  </si>
  <si>
    <t>Only the Brave Tattoo(schwarze Faust)</t>
  </si>
  <si>
    <t>Only the brave Street(graue Faust)</t>
  </si>
  <si>
    <t>Spirit of the brave(goldene Faust)</t>
  </si>
  <si>
    <t>Ful for life pour Femme</t>
  </si>
  <si>
    <t>Diesel Loverdose Red Kiss</t>
  </si>
  <si>
    <t>100ml Edt. Colonia Pura + 75ml Bath&amp;Showergel+ 50ml Deodorant Spray</t>
  </si>
  <si>
    <t>Irresistible Eau de Parfum</t>
  </si>
  <si>
    <t>EROS (türkis-grüner Flacon)Eau de Parfum</t>
  </si>
  <si>
    <t>Das Eau de Parfum EROS pour Homme ist mit kandiertem Apfel, grüner Mandarine, Muskateller Salbei, zusätzlich feinste Sandelholf Essenzen und weißer Patchuli</t>
  </si>
  <si>
    <t>TIFFANY &amp; Co. Love for her Showergel</t>
  </si>
  <si>
    <t>TIFFANY &amp; Co. Love for her Bodylotion</t>
  </si>
  <si>
    <t>TIFFANY &amp; Co. Love for him Deospray</t>
  </si>
  <si>
    <t>Jean Paul Gaultier la Belle(grüne Dosenverpackung)</t>
  </si>
  <si>
    <t>Mugler AURA (nachfüllbar)Dunkelgrüner Flacon</t>
  </si>
  <si>
    <t>Limitierte Collection EIGHT&amp;BOB</t>
  </si>
  <si>
    <t>ANNIKE 2 by Eight&amp;BoB pour Femme</t>
  </si>
  <si>
    <t>ANNIKE 3 by Eight&amp;BoB pour Femme</t>
  </si>
  <si>
    <t>ANNIKE 4 by Eight&amp;BoB pour Femme</t>
  </si>
  <si>
    <t>ANNIKE 6 by Eight&amp;BoB pour Femme</t>
  </si>
  <si>
    <t xml:space="preserve">ACQUA di PARMA Collection </t>
  </si>
  <si>
    <t>Leather Eau de Cologne Concentree´</t>
  </si>
  <si>
    <t>Vaniglia Eau de Cologne Concentree´</t>
  </si>
  <si>
    <t>Mirra Eau de Cologne Concentree´</t>
  </si>
  <si>
    <t>Ebano Eau de Cologne Concentree´</t>
  </si>
  <si>
    <t>Ambra Eau de Cologne Concentree´</t>
  </si>
  <si>
    <t>ACQUA di PARMA Colection</t>
  </si>
  <si>
    <t>LEATHER Eau de Cologne Concentree´</t>
  </si>
  <si>
    <t>VANIGLIA Eau de Cologne Concentree´</t>
  </si>
  <si>
    <t>MIRRA Eau de Cologne Concentree´</t>
  </si>
  <si>
    <t>EBANO Eau de Cologne Concentree´</t>
  </si>
  <si>
    <t>AMBRA Eau de Cologne Concentree´</t>
  </si>
  <si>
    <t>Joop Homme Classic - After Shave</t>
  </si>
  <si>
    <t>Giorgio ARMANI My Way(nachfüllbar)</t>
  </si>
  <si>
    <t>Nachfüllflasche ARMANI May Way</t>
  </si>
  <si>
    <t>VALENTINO Voce Viva</t>
  </si>
  <si>
    <t>VERSACE Dylan Turquoise(türkise Verpackung)</t>
  </si>
  <si>
    <t>Der neue Cotoure Duft von VERSACE ist ein lebendiger Damenduft mit Zitrone, Mandarine, rosa Pfefferkorn, Saft der Guave, Jasminblüten, Fresien und weißen Moschus</t>
  </si>
  <si>
    <t xml:space="preserve">The only one pour Femme(schwarze Verpackung) </t>
  </si>
  <si>
    <t>The only one pour Femme 2(roter Flacon)</t>
  </si>
  <si>
    <t xml:space="preserve">au the´blanc - Showergel </t>
  </si>
  <si>
    <t xml:space="preserve">Collection pour Homme </t>
  </si>
  <si>
    <t>Deospray Light Blue Femme</t>
  </si>
  <si>
    <t>Light Blue Femme(hellblaue Verpackung)</t>
  </si>
  <si>
    <t>Dolce&amp;Gabbana pour homme(dunkelblaue Verpackung)</t>
  </si>
  <si>
    <t>After Shave D&amp;G pour homme(dunkelblaue Verpackung)</t>
  </si>
  <si>
    <t>reduzierter</t>
  </si>
  <si>
    <t>Preis</t>
  </si>
  <si>
    <r>
      <t xml:space="preserve">(ab </t>
    </r>
    <r>
      <rPr>
        <b/>
        <sz val="20"/>
        <color rgb="FFCC0000"/>
        <rFont val="Cambria"/>
        <family val="1"/>
      </rPr>
      <t xml:space="preserve">99,- </t>
    </r>
    <r>
      <rPr>
        <b/>
        <sz val="15"/>
        <color indexed="25"/>
        <rFont val="Cambria"/>
        <family val="1"/>
      </rPr>
      <t xml:space="preserve">innerhalb </t>
    </r>
    <r>
      <rPr>
        <b/>
        <sz val="20"/>
        <color theme="4"/>
        <rFont val="Cambria"/>
        <family val="1"/>
      </rPr>
      <t>Wiens</t>
    </r>
    <r>
      <rPr>
        <b/>
        <sz val="15"/>
        <color indexed="25"/>
        <rFont val="Cambria"/>
        <family val="1"/>
      </rPr>
      <t xml:space="preserve"> - und natürlich ohne AUFSCHLAG)</t>
    </r>
  </si>
  <si>
    <t>Moisturizing Emulsion Men</t>
  </si>
  <si>
    <t>Zarte Feuchtigkeits - Emulsion für Tag und Nacht</t>
  </si>
  <si>
    <t>Essential Energy Moisturizing Cream für trockene bis Mischhaut</t>
  </si>
  <si>
    <t>Eau Micellaire Demaquillant(Micellwasser)</t>
  </si>
  <si>
    <t>Reinigungswassser für die sensible Haut</t>
  </si>
  <si>
    <t>Huile tres Demaquillant(Reinigungsöl)</t>
  </si>
  <si>
    <t>Seidiges Reinigunsöl, das mit den Fingern einmassiert und dann mit Wasser aufemulgiert, sodass es sanft abgewaschen werden kann.</t>
  </si>
  <si>
    <t>Lotion Tonique Purifiante(klärendes Gesichtswasser)</t>
  </si>
  <si>
    <t>alkoholfreies Gesichtswasser für misch- und ölige Haut, verfeinert die Poren mit Hamamelisextrakt</t>
  </si>
  <si>
    <t>Lotion Tonique Hydratante</t>
  </si>
  <si>
    <t xml:space="preserve"> alkoholfreies Gesichtswasser für normale und trockene Haut. Feuchtigkeits spendendes Gesichtswasser mit Aloe Vera und Feige</t>
  </si>
  <si>
    <t>Lotion Tonique Apaisante</t>
  </si>
  <si>
    <t>für trockene und sensible Haut, mit Camille und Sonnenhut</t>
  </si>
  <si>
    <t>ESCADA Candy Love(rosa Herz-Flacon)</t>
  </si>
  <si>
    <t>Rote Beeren Essenz, Vanille, Cashmere und Caramel</t>
  </si>
  <si>
    <t>VERSACE Dylan Turquoise Bath&amp;Showergel</t>
  </si>
  <si>
    <t>VERSACE Dylan Turquoise Body Gel</t>
  </si>
  <si>
    <t>Eine neue starke und gewagte Weiblichkeit als Eau de Parfum Nomade mit indischer Davana, süße Kirschpflaume und edles Eichenmoos</t>
  </si>
  <si>
    <t>MIU MIU Eau de Parfum(hellbaluer Flacon)</t>
  </si>
  <si>
    <t>Bottega Venetta - Perfumed Bodylotion</t>
  </si>
  <si>
    <t>Wanted -Showergel</t>
  </si>
  <si>
    <t>Daisy Eau so Fraiche</t>
  </si>
  <si>
    <t>Lady Million Lucky pour Femme</t>
  </si>
  <si>
    <t>Polo Blue Eau de Toilette</t>
  </si>
  <si>
    <t>Polo Blue Eau de Parfum</t>
  </si>
  <si>
    <t>Polo Red</t>
  </si>
  <si>
    <t>Ralph Lauren Ralph</t>
  </si>
  <si>
    <t xml:space="preserve">GUCCI Memoire dúne odeur </t>
  </si>
  <si>
    <r>
      <t xml:space="preserve">Wir liefern Ihre BESTELLUNG gerne an Ihre </t>
    </r>
    <r>
      <rPr>
        <b/>
        <sz val="16"/>
        <rFont val="Cambria"/>
        <family val="1"/>
      </rPr>
      <t>Büroadresse</t>
    </r>
    <r>
      <rPr>
        <b/>
        <sz val="15"/>
        <color indexed="25"/>
        <rFont val="Cambria"/>
        <family val="1"/>
      </rPr>
      <t xml:space="preserve"> od. </t>
    </r>
    <r>
      <rPr>
        <b/>
        <sz val="15"/>
        <rFont val="Cambria"/>
        <family val="1"/>
      </rPr>
      <t>Wohnadresse</t>
    </r>
  </si>
  <si>
    <r>
      <t>Diese GRATIS – LIEFERUNGEN erfolgen werktags -</t>
    </r>
    <r>
      <rPr>
        <b/>
        <sz val="16"/>
        <color indexed="25"/>
        <rFont val="Arial"/>
        <family val="2"/>
        <charset val="1"/>
      </rPr>
      <t xml:space="preserve"> </t>
    </r>
    <r>
      <rPr>
        <b/>
        <sz val="16"/>
        <color indexed="25"/>
        <rFont val="Arial"/>
        <family val="2"/>
      </rPr>
      <t xml:space="preserve">zwischen </t>
    </r>
    <r>
      <rPr>
        <b/>
        <sz val="16"/>
        <rFont val="Arial"/>
        <family val="2"/>
      </rPr>
      <t>8.00 - 14.00 Uhr</t>
    </r>
    <r>
      <rPr>
        <b/>
        <sz val="16"/>
        <color indexed="25"/>
        <rFont val="Arial"/>
        <family val="2"/>
      </rPr>
      <t>!</t>
    </r>
  </si>
  <si>
    <t>Kenzo Homme (Flasche wie schräger Baumstamm)</t>
  </si>
  <si>
    <t>Lady Million Prive´</t>
  </si>
  <si>
    <t>YSL Elle - roter Flacon(limitiert)</t>
  </si>
  <si>
    <t>Tom FORD Grey Vetiver Eau de Parfum</t>
  </si>
  <si>
    <t>Tom FORD Parfumes Woman</t>
  </si>
  <si>
    <t>Tom FORD Velvet Orchid</t>
  </si>
  <si>
    <t>Cinnabar</t>
  </si>
  <si>
    <t>Olympea Eau de Parfum</t>
  </si>
  <si>
    <t>100ml Edp. MIU MIU Eau de Parfum(hellbaluer Flacon) mit 100ml Bodyotion</t>
  </si>
  <si>
    <t>YSL L´Homme intense</t>
  </si>
  <si>
    <t>Paloma Picasso pour Femme</t>
  </si>
  <si>
    <t>Eau Sauvage - After Shave</t>
  </si>
  <si>
    <t>Eau Sauvage Classic (weiße Verpackung)</t>
  </si>
  <si>
    <t>Eau Sauvage Parfum</t>
  </si>
  <si>
    <t>1090 Wien</t>
  </si>
  <si>
    <t>BOSS The Scent Man</t>
  </si>
  <si>
    <t>Eight &amp; Bob Original Parfum in a Book</t>
  </si>
  <si>
    <t xml:space="preserve">80ml Edp. </t>
  </si>
  <si>
    <t>Yves Saint Laurent la Collection Yvresse</t>
  </si>
  <si>
    <t>Yves Saint Laurent la Collection Y</t>
  </si>
  <si>
    <t>Givenchy pour Homme Blue Label</t>
  </si>
  <si>
    <t>Givenchy Pi</t>
  </si>
  <si>
    <t>Bleu Noir for Him Eau de Toilette</t>
  </si>
  <si>
    <t>Bright Crystal Absolu Eau de Parfum</t>
  </si>
  <si>
    <t>Ultra Male intense</t>
  </si>
  <si>
    <t>The Scent for her - Eau de Toilette</t>
  </si>
  <si>
    <t xml:space="preserve">Clinique Happy Woman </t>
  </si>
  <si>
    <t>The one pour Femme</t>
  </si>
  <si>
    <t>Tiffany&amp;Co Eau de Parfum</t>
  </si>
  <si>
    <t>Azzaro pour Homme Classic</t>
  </si>
  <si>
    <t xml:space="preserve">Cool Water Classic </t>
  </si>
  <si>
    <t>JOOP Homme Classic (rote Verpackung)</t>
  </si>
  <si>
    <t>JOOP Jump(bauer Flacon)</t>
  </si>
  <si>
    <t>TRUSSARDI Homme</t>
  </si>
  <si>
    <t>Wanted Tonic (hellblau)</t>
  </si>
  <si>
    <t>L´eau Dissey - After Shave Balm</t>
  </si>
  <si>
    <t>La nuit de L´Homme le Parfum</t>
  </si>
  <si>
    <t xml:space="preserve">Multi Regenerant Masque </t>
  </si>
  <si>
    <t>Samtweiche Gesichtsmake zur Glättung müder und abgespannter Haut</t>
  </si>
  <si>
    <t>50ml Edt</t>
  </si>
  <si>
    <t>Shalimar Classic Eau de Toilette</t>
  </si>
  <si>
    <t>L´eau Dissey Rose &amp; Rose Eau de Parfum intense</t>
  </si>
  <si>
    <t>Lady Million - Bodylotion</t>
  </si>
  <si>
    <t>Gentlemen Eau de Toilette Originale</t>
  </si>
  <si>
    <t>Deostick - Joop Homme Classic</t>
  </si>
  <si>
    <t>25+10ml Edt.</t>
  </si>
  <si>
    <t>SET Light Blue Femme(hellblaue Verpackung)</t>
  </si>
  <si>
    <t>Azzaro Chrome</t>
  </si>
  <si>
    <t>Nina Ricci Premiere Jour</t>
  </si>
  <si>
    <t>Fusion D´Issey</t>
  </si>
  <si>
    <t>Terre d´Hermes Nachfüllflasche Eau de Toilette</t>
  </si>
  <si>
    <t>Terre d´Hermes Eau de Toilette</t>
  </si>
  <si>
    <t>L´Homme Ideal L´intense</t>
  </si>
  <si>
    <t>Colonia Futura</t>
  </si>
  <si>
    <t>Colonia Future</t>
  </si>
  <si>
    <t>White Linen(Classic)</t>
  </si>
  <si>
    <t>Alliage</t>
  </si>
  <si>
    <t>110ml Edt.</t>
  </si>
  <si>
    <t>Aramis Aramis (classic braune Verpackung)</t>
  </si>
  <si>
    <t xml:space="preserve">Guerlain Vetiver Extreme </t>
  </si>
  <si>
    <t>Dolce Classic(weißer Blumenverschluss)</t>
  </si>
  <si>
    <t>Girl of now Shine</t>
  </si>
  <si>
    <t>Gel Super Hydratant</t>
  </si>
  <si>
    <t>leichtes Feuchtigkeitdgel für die normale bis Mischhaut</t>
  </si>
  <si>
    <t>Valentino Born in Roma Yellow Dream</t>
  </si>
  <si>
    <t>VALENTINO Born in Roma Yellow Dream</t>
  </si>
  <si>
    <t>TRUSSARDI Femme</t>
  </si>
  <si>
    <t>Bvlgari Goldea Jewel</t>
  </si>
  <si>
    <t>Bvlgari Rose Goldea</t>
  </si>
  <si>
    <t>HUGO BOSS Woman</t>
  </si>
  <si>
    <t>HUGO Deep Red</t>
  </si>
  <si>
    <t>HUGO BOSS Man</t>
  </si>
  <si>
    <t>Azzaro Wanted Homme</t>
  </si>
  <si>
    <t>Everlasting Foundation</t>
  </si>
  <si>
    <t>in 12 Farb - Nuancen</t>
  </si>
  <si>
    <t xml:space="preserve"> für extra langen Halt bei Misch bis Öliger Haut</t>
  </si>
  <si>
    <t>Everlasting Concealer</t>
  </si>
  <si>
    <t>in vier Farbtönen</t>
  </si>
  <si>
    <t>Habit Rouge Eau de Parfum</t>
  </si>
  <si>
    <t>Habit Rouge Eau de Toilette</t>
  </si>
  <si>
    <t>Cipresso di Toscana</t>
  </si>
  <si>
    <t>Mon Guerlain Eau de Toilette</t>
  </si>
  <si>
    <t>VERSACE Femme</t>
  </si>
  <si>
    <t>MIU MIU Parfumes</t>
  </si>
  <si>
    <t>Dior Higher Energy</t>
  </si>
  <si>
    <t>Mon Guerlain Eau de Parfum</t>
  </si>
  <si>
    <t>Acqua Allegoria Limon Verde</t>
  </si>
  <si>
    <t>LA MARTINA Perfumes Hombre</t>
  </si>
  <si>
    <t>La Martina Hombre(Flacon in La Martina Leder umhüllt)</t>
  </si>
  <si>
    <t>La Martina Edition MASERATI</t>
  </si>
  <si>
    <t>11,oo Uhr bis 18,oo Uhr</t>
  </si>
  <si>
    <t>10,oo Uhr bis 14,oo Uhr</t>
  </si>
  <si>
    <t>for her MUSC NOIR</t>
  </si>
  <si>
    <t>this is us(weiß-gelbe Verpackung)</t>
  </si>
  <si>
    <t>DOLCE Rose(roter Blumenverschluss)</t>
  </si>
  <si>
    <t>Vital Perfection Lift Define Radiance Serum</t>
  </si>
  <si>
    <t>Vital Perfection intensiv Wrinkle Spot - Correcteur Rides et Taches</t>
  </si>
  <si>
    <t>Vital Perfection Radiance Face Mask</t>
  </si>
  <si>
    <t>6 Stk.</t>
  </si>
  <si>
    <t>6 Stück Fliesmasken für Gesicht und Hals zur intensiven Behandlung sowie Straffung mit Sofort Wirkung</t>
  </si>
  <si>
    <t>Good Girl - it´s so good to be bad(schwarzer Flacon eines Schuh´s)</t>
  </si>
  <si>
    <t>Very good Girl(roter Flacon eines Schuh´s)</t>
  </si>
  <si>
    <t>Luxury Bodycream Good Girl - it´s to be bad</t>
  </si>
  <si>
    <t>Ein frech - fruchtiger Duft mit roter Johannisbeere, Lychee. Lilie und Rose, abredundet mit Vanille und Vetiver</t>
  </si>
  <si>
    <t>Baldessarini Signature(dunkelblauer Flacon)</t>
  </si>
  <si>
    <t>Baldessarini Signature Bath&amp;Showergel</t>
  </si>
  <si>
    <t>Baldessarini Cologne classic(schwarze Verpackung)</t>
  </si>
  <si>
    <t>Baldessarini Cologne classic Bath&amp;showergel</t>
  </si>
  <si>
    <t>Baldessarini Classic Deostick ohne Alkohol</t>
  </si>
  <si>
    <t>Baldessarini Black</t>
  </si>
  <si>
    <t>Riflesso Streets of Milano(limitierter Duft 2021)</t>
  </si>
  <si>
    <t>Jimy CHOO Perfumes Femme</t>
  </si>
  <si>
    <t>Jimmy Choo Eau de Parfum</t>
  </si>
  <si>
    <t>Gucci Premiere</t>
  </si>
  <si>
    <t>GUCCI Bamboo</t>
  </si>
  <si>
    <t>SPLENDIDA Patchouli Tentation(weißer Flacon)</t>
  </si>
  <si>
    <t>Ein kühner floraler Chypre Duft, mit einem exclusiven Patchouli - Trio. Florales Patchouli - Öl, weißer Pfirsich,Patchouli Herz mit Iris und Patchouli Nilam Öl mit weißem Moschus</t>
  </si>
  <si>
    <t>Baldessarini Classic(schwarze Verpackung)</t>
  </si>
  <si>
    <t>Baldessarini Cool Force</t>
  </si>
  <si>
    <t>Baldessarini Cool Force Sport</t>
  </si>
  <si>
    <t>Baldessarini Signature</t>
  </si>
  <si>
    <t>Daisy(schwarze Verpackung)</t>
  </si>
  <si>
    <t>Comme de Garcons Concrete</t>
  </si>
  <si>
    <t>Wonderoud</t>
  </si>
  <si>
    <t xml:space="preserve">Montblanc Legend </t>
  </si>
  <si>
    <t>Trussardi Black Extreme(matt-schwarze Flasche)</t>
  </si>
  <si>
    <t>Parfum intense mit der Tonkabohne, grüner Birne und Bourbon Vanille abgerundet</t>
  </si>
  <si>
    <t>Shiseido GINZA Eau de Parfum</t>
  </si>
  <si>
    <t>GINZA Showergel</t>
  </si>
  <si>
    <t>GINZA Deospray</t>
  </si>
  <si>
    <t>GINZA Bodylotion</t>
  </si>
  <si>
    <t>VERSACE Homme</t>
  </si>
  <si>
    <t>John Varvatos</t>
  </si>
  <si>
    <t>Artisan Pure(weißer Bast-Flacon)</t>
  </si>
  <si>
    <t>MOSCHINO</t>
  </si>
  <si>
    <t>Moschino Toy Boy(schwarzer Bären Flacon)</t>
  </si>
  <si>
    <t>DIESEL Woman</t>
  </si>
  <si>
    <t>Diesel Loverdose</t>
  </si>
  <si>
    <t>Ful for life(flacon in Diesel Stoff)</t>
  </si>
  <si>
    <t>After Shave Baldessarini Classic(schwarze Verpackung)</t>
  </si>
  <si>
    <t>Bath&amp;Showergel Baldessarini Ambre´</t>
  </si>
  <si>
    <t>90ml</t>
  </si>
  <si>
    <t>After Shave Baldessarini Signature</t>
  </si>
  <si>
    <t>12Stk.</t>
  </si>
  <si>
    <t>Vital Perfection Uplifting&amp;Firming Eye Pads</t>
  </si>
  <si>
    <t>Refill Bottle HERMES H24</t>
  </si>
  <si>
    <t>Eine Hightech Fougere-Komposition für Männer aus dem Hause HERMES, mit umhüllenden Salbei, der Narzisse, Rosenholz und molekulare Wärme frisch gebügelter Wäsche</t>
  </si>
  <si>
    <t>Floriental</t>
  </si>
  <si>
    <t>Code pour Homme Eau de Parfum</t>
  </si>
  <si>
    <t>Code pour Homme Classic (schwarzer Flacon)</t>
  </si>
  <si>
    <t>After Shave Armani Code pour Homme</t>
  </si>
  <si>
    <t>BOUCHERON Collection FEMME</t>
  </si>
  <si>
    <t xml:space="preserve">Optimum </t>
  </si>
  <si>
    <t>Overnight Glow, Dark Spot Sleeping Cream</t>
  </si>
  <si>
    <t>59</t>
  </si>
  <si>
    <t>41,30</t>
  </si>
  <si>
    <t>VAN CLEEF&amp;ARPELS</t>
  </si>
  <si>
    <t>Van Cleef&amp;Arpels First Eau de Parum</t>
  </si>
  <si>
    <t>La Femme(Flacon mit weißem Leder)</t>
  </si>
  <si>
    <t>La Femme L´eau (Flacon mit rosa Leder)</t>
  </si>
  <si>
    <t>La Femme Parfum Intense(Flacon mit roten Leder</t>
  </si>
  <si>
    <t>Wood 2(weiße Verpackung)</t>
  </si>
  <si>
    <t>Eine lebendische Mischung aus Edelhölzer mit Bergamotte und Minze</t>
  </si>
  <si>
    <t>Eine lebendige Mischung aus Edelhölzer mit Bergamotte und Minze</t>
  </si>
  <si>
    <t>Extra Firming - Energy for all skin</t>
  </si>
  <si>
    <t>Extra festingende und straffende Tagespflege mit Vitaminkomplex</t>
  </si>
  <si>
    <t>Energizing Gel</t>
  </si>
  <si>
    <t>Feuchtigkeits Gel mit Ginseng Extrakt für eine frische Ausstrahlung</t>
  </si>
  <si>
    <t>Energizing Eye Gel</t>
  </si>
  <si>
    <t>Abschwellendes Feuchtigkeitsgel für die Augenpartie mit rotem Ginseng</t>
  </si>
  <si>
    <t>Montblanc Legend Eau de Parfum</t>
  </si>
  <si>
    <t>Leder - Akkorde mit Ochideenblatt und Blüte</t>
  </si>
  <si>
    <t>The Scent pure Accord for her</t>
  </si>
  <si>
    <t>YSL Libre intense</t>
  </si>
  <si>
    <t>UV PLUS Anti-Pollution SPF50 PA+++ UVA-UVB</t>
  </si>
  <si>
    <t>Feuchtigkeit spendender Mehrfachschutz mit höchsten Schutz</t>
  </si>
  <si>
    <t>3x20ml Edp.</t>
  </si>
  <si>
    <t>Magnolia Nobile Eau de Parfum</t>
  </si>
  <si>
    <t>GUCCI Bloom Profumo di Firoi(gelber Flacon)</t>
  </si>
  <si>
    <t>GUCCI Bloom</t>
  </si>
  <si>
    <t xml:space="preserve">Bath&amp;Showergel Bright Crystal </t>
  </si>
  <si>
    <t xml:space="preserve">Bath&amp;Showergel Versace Versense </t>
  </si>
  <si>
    <t xml:space="preserve">Bath&amp;Showergel Eros Flame </t>
  </si>
  <si>
    <t>ATKINSON  est. 1799</t>
  </si>
  <si>
    <t>Robinson Bear</t>
  </si>
  <si>
    <t>44 Gerrad Street</t>
  </si>
  <si>
    <t>Posh on the green</t>
  </si>
  <si>
    <t>Der Dufthersteller ATKINSON wurde 1799 von James Atkinson aus Cumberland im vereinigten Königreich gegründet. Jede Duftessenz wurde aus dem Britischen Empire zusammen getragen!</t>
  </si>
  <si>
    <t>Ein holzig - grünes Parfum mit Koriander, Geranie, Zedernholz und Vetiver</t>
  </si>
  <si>
    <t>ATKINSON est 1799</t>
  </si>
  <si>
    <t>Der Dufthersteller ATKINSON wurde 1799 vom Duftherstelle James Atkinson aus Cumberland im vereinigten Königreich gegründet, Jede Duftessenz wurde aus dem Britischen Empire zusammen getragen</t>
  </si>
  <si>
    <t>44 Gerrad Bond Street</t>
  </si>
  <si>
    <t>Posh the green</t>
  </si>
  <si>
    <t>Azzaro pour Homme Classic Deospray</t>
  </si>
  <si>
    <t>Angel Eau de Parfum(Stern - Flacon)</t>
  </si>
  <si>
    <t>Angel Stern Eau de Parum nachfüllbar</t>
  </si>
  <si>
    <t>Wanted- Deostick</t>
  </si>
  <si>
    <t>Deostick Azzaro Chrome</t>
  </si>
  <si>
    <t>Armani Si´intense 2021</t>
  </si>
  <si>
    <t>Das neue Parfum intense ist ein chypre-orientalischer Parfum mit schwarzer Johannisbeere, Isparta Rosee &amp; Davana, sowie Patchouli und Benzoeharz</t>
  </si>
  <si>
    <t>Das Parfum Si´Passione ist ein floral-fruchtiges Parfum, mit schwarzer Johannisbeere &amp; Birne, Rose&amp;Jasminblüte, Vanille und Zedernholz</t>
  </si>
  <si>
    <t>Chapre-Neroli, mit Mandarinen Essenz, Neroli Akkord, Vanille, Moschus und schwarzer Johannisbeere</t>
  </si>
  <si>
    <t>Das Parfum Armani Si ist ein Chypre-Fruchitger Parfum, mit einer Essenz aus schwarzer Johannisbeere, Freesien Akkord, Moschus und Edelhözer Akkorde</t>
  </si>
  <si>
    <t>Das neue Parfum Code ist ein Extrakt aus Zitrone, Mandarine, Brgamotte, Lavendel, Rosmarin, der feinen Tonkabohne, Vanille und Zedernholz</t>
  </si>
  <si>
    <t>Ein orientalisch-hoilziges Eau de Toilette mit Olivenblüten Akkord, Gajakholz Essenz und Tonkabohne Absolute</t>
  </si>
  <si>
    <t>ein Parfum mit orientalischen Leder Akkord, anspruchsvoll und stark mit Amber Holz Akkord, Styrax Eessenz und Tonkabohnen Pur</t>
  </si>
  <si>
    <t>Azzaro pour Homme Classic(braune Flascche)</t>
  </si>
  <si>
    <t>a drop D´Issey</t>
  </si>
  <si>
    <t>50ml Edp</t>
  </si>
  <si>
    <t>Creme Douche a drop D´Issey</t>
  </si>
  <si>
    <t>Body Lotion a drop D´Issey</t>
  </si>
  <si>
    <t>Sondergröße  Sun Protector Face&amp;Body Lotion SPF 50+</t>
  </si>
  <si>
    <t>BOSS Botteled Unlimited(weißer Flacon)</t>
  </si>
  <si>
    <t>BOSS in Motion(silberner Kugel Flacon mit orangen Streifen Classic)</t>
  </si>
  <si>
    <t>Sun Protection Tanning Emulsion SPF 15</t>
  </si>
  <si>
    <t>Montblanc Explorer Ultra Blue Eau de Parfum</t>
  </si>
  <si>
    <t>Der frische Duft aus der Explorer Serie ist ein Parfum, dass mit Salbei, Basilikum, Zirtone, Grapefruit, Zedernholz und Moschus für jeden Anlass</t>
  </si>
  <si>
    <t>Versace The Dreamer</t>
  </si>
  <si>
    <t>Sun Sport Face Gel(ideal bei sportlichen Aktivitäten und Männer die nicht glänzen möchten)</t>
  </si>
  <si>
    <t xml:space="preserve">von:  LANCASTER </t>
  </si>
  <si>
    <t>BUCHERON FEMME</t>
  </si>
  <si>
    <t>Eli Saab Le Parfum Rose Couture</t>
  </si>
  <si>
    <t>Live Irresistible Rosy Crush</t>
  </si>
  <si>
    <t>Hot Couture Eau de Toilette New Fragance</t>
  </si>
  <si>
    <t>Mousse Nettoyante Peau Neuve with alpine herbs</t>
  </si>
  <si>
    <t>Reinigungsschaum im Spender für alle Hauttypen</t>
  </si>
  <si>
    <t>Reinigungsschaum(gelbe Tube)</t>
  </si>
  <si>
    <t>Reinigungsschaum(rosa Tube)</t>
  </si>
  <si>
    <t>Reinigungsschaum(grüne Tube)</t>
  </si>
  <si>
    <t>für normale bis trockene Haut</t>
  </si>
  <si>
    <t xml:space="preserve">Neroli&amp;Grapefruit Bodywash(ohne Parabene und Silicone) </t>
  </si>
  <si>
    <t>Nerioli&amp;Grapefruit Bodycream im Spender(ohne Parabene und Silicone)</t>
  </si>
  <si>
    <t>Brightening Dark Circle Eye Cream</t>
  </si>
  <si>
    <t>zarte Augencreme gegen dunkle Schatten und wirkt sofort gegen Schwellungen</t>
  </si>
  <si>
    <t>Micro Polish Cleanser for all skin Types</t>
  </si>
  <si>
    <t>Ready Steady Glow Daily AHA Tonic</t>
  </si>
  <si>
    <t xml:space="preserve">Tonic mit Vitamin C </t>
  </si>
  <si>
    <t>Foundation mit intensivem Pflegesubstanzen der Linie Future Solution LX 6 verschiedenen Farbtönen</t>
  </si>
  <si>
    <t>SPLENDIDA Rose Rose</t>
  </si>
  <si>
    <t>Lacoste pour Homme(graue Verpackung)</t>
  </si>
  <si>
    <t>LACOSTE FEMME</t>
  </si>
  <si>
    <t>Lacoste pour Femme</t>
  </si>
  <si>
    <t>Light blue Forever pour Femme</t>
  </si>
  <si>
    <t>Light Blue Forever pour Homme</t>
  </si>
  <si>
    <t>Fusion Dissey Extreme</t>
  </si>
  <si>
    <t>V Shaping Facial Lift - Straffendes Augenpflege-Serum</t>
  </si>
  <si>
    <t>Artisan Classic (brauner Bast-Flacon)</t>
  </si>
  <si>
    <t>Jadore - Body Milk</t>
  </si>
  <si>
    <t xml:space="preserve">200ml </t>
  </si>
  <si>
    <t>Hypnotic Poison - Body Lotion</t>
  </si>
  <si>
    <t>Miss Dior - Shower Gel</t>
  </si>
  <si>
    <t>24 Faubourg - Bodycream</t>
  </si>
  <si>
    <t>24 Faubourg - Deospray</t>
  </si>
  <si>
    <t>Kenzo Flower - Body Milk</t>
  </si>
  <si>
    <t>Eau Sauvage - Shower Gel</t>
  </si>
  <si>
    <t>Eau Sauvage - Deospray</t>
  </si>
  <si>
    <t>Twilly d´Hermes Eau Ginger</t>
  </si>
  <si>
    <t>Ein Eau De Parfum mit blumigen, würzigen und holzigen Noten. Der fröhliche Esprit eines leuchtendes Duftes, der sich durch drei sonnige Ingredienzen offenbart: Pfingstrose, kandierter Ingwer und Zedernholz</t>
  </si>
  <si>
    <t>Tel.: 01-319 53 72</t>
  </si>
  <si>
    <t>Phantom</t>
  </si>
  <si>
    <t>Phantom (refillable)</t>
  </si>
  <si>
    <t xml:space="preserve">150ml </t>
  </si>
  <si>
    <t>Phantom Duschgel</t>
  </si>
  <si>
    <t>Phantom Deodorant Spray</t>
  </si>
  <si>
    <t>Phantom Deodorant Stick</t>
  </si>
  <si>
    <t>Phantom Refill (zum Nachfüllen)</t>
  </si>
  <si>
    <t>Der neue Herren Duft von Paco Rabanne zeigt Stärke und Männlichkeit in jeder Hinsicht - holzig-aromatisches Parfüm mit Lavendel, Zitronenschale, Apfel und Patchouli</t>
  </si>
  <si>
    <t>Scandal Him (nachfüllbar)</t>
  </si>
  <si>
    <t>Scandal Him Refill (zum Nachfüllen)</t>
  </si>
  <si>
    <t>Scandal Him Deospray</t>
  </si>
  <si>
    <t>Scandal Him All Over Shampoo</t>
  </si>
  <si>
    <t>Der Herrenduft von GAULTIER wurde verfeinert mit Kokosmilch, Zitrusfrüchte und geröstete Tonkabohne</t>
  </si>
  <si>
    <t>Ein neues orientalisch, holziges Eau de Toilette mit einer fruchtig, strahlenden Kombination aus Mandarine und Salbei, Karamell und Vetiver</t>
  </si>
  <si>
    <t>50ml. Edp.</t>
  </si>
  <si>
    <t>Tom FORD Soleil Blanc</t>
  </si>
  <si>
    <t>Tom FORD Tobacco OUD</t>
  </si>
  <si>
    <t>Botteled Deostick</t>
  </si>
  <si>
    <t>Good Girl Supreme</t>
  </si>
  <si>
    <t>Diese neue Duftkreation zeigt sich von seiner verführerischen, orientalisch sinnlichen Seite. Ein fruchtiger Duft mit Beerren, Jasminblüte, Tonkabohne und Vetiver</t>
  </si>
  <si>
    <t>Giardini Di Seta - floral fruchtig</t>
  </si>
  <si>
    <t>Giungle Di Seta - floral grün</t>
  </si>
  <si>
    <t>Savane Di Seta - zitrisch floral</t>
  </si>
  <si>
    <t>Oceani Di Seta - floral aquatisch</t>
  </si>
  <si>
    <t>Roter Rhabarber - Sakura Blüte - Vetiver</t>
  </si>
  <si>
    <t>Grüne Erbsenschote - Pfingstrose - Moschus</t>
  </si>
  <si>
    <t>Karottensamen - Schwertlilie - Sandelholz</t>
  </si>
  <si>
    <t>Magnolie - Heliotrope (Sonnenwend-Blume)</t>
  </si>
  <si>
    <t>Giardini Di Seta - floral fruchtig (Unisex)</t>
  </si>
  <si>
    <t>Oceani Di Seta - floral aquatisch (Unisex)</t>
  </si>
  <si>
    <t>Elie Saab le Parfum Royal (blaue Verpackung)</t>
  </si>
  <si>
    <t>Elie Saab Le Parfum Classic</t>
  </si>
  <si>
    <t>Elie Saab Le Parfum Lumière</t>
  </si>
  <si>
    <t>Ein strahlendes, sonniges Blumenbouquet mit Mandarine, Jasmin, Orangenblüte, Tuberose, Patschuli und Amber</t>
  </si>
  <si>
    <t>100ml. Edt.</t>
  </si>
  <si>
    <t>Prada Luna Rossa Ocean</t>
  </si>
  <si>
    <t>Der neue Duft von Prada taucht die Sinne in eine maritime Welt und versinnbildlicht den magnetischen Ruf nach neuen Entdeckungen - mit Bergamotte, Iris und Vetiver</t>
  </si>
  <si>
    <t>VALENTINO Voce Viva Intense</t>
  </si>
  <si>
    <t>Ein neues blumiges Damenparfüm mit Jasmin, Orangenblüte, Mandarine, Kristallmoos und Vanille</t>
  </si>
  <si>
    <t>Jil Sander Sun</t>
  </si>
  <si>
    <t>Alien Goddess</t>
  </si>
  <si>
    <t>Alien Goddess - Nachfüllflasche</t>
  </si>
  <si>
    <t>Das himmlische florale, orientalisch- holzige Eau de Parfum: ALIEN GODDESS ist ein göttliches Versprechen voller Weiblichkeit und Hoffnung</t>
  </si>
  <si>
    <t>Angel Nova</t>
  </si>
  <si>
    <t>Dieser Duft besticht durch Litschi, Bergamotte, Magnolie, Rose, Virginiazeder und Moschus</t>
  </si>
  <si>
    <t>Giorgio ARMANI My Way Intense</t>
  </si>
  <si>
    <t>Giorgio ARMANI My Way Intense - Nachfüllflasche</t>
  </si>
  <si>
    <t>Diese Duftneuheit vereint ägyptische Orangenblüte, indische Tuberose, Sandelholz und Bourbon- Vanille zu einer blumig-süßen Kreation</t>
  </si>
  <si>
    <t>BBY Hero</t>
  </si>
  <si>
    <t>BBY Hero- Deo Stick</t>
  </si>
  <si>
    <t>BBY Hero- SG Hair&amp;Body</t>
  </si>
  <si>
    <t>BBY Hero- Aftershave Balm</t>
  </si>
  <si>
    <t>Tonisierende Bergamotte und belebende noten von Wacholder und schwarzem Pfeffer akzentuieren den dynamischen Duft, der in der Herznote durch Zedernhölze an Tiefe gewinnt.</t>
  </si>
  <si>
    <t>BV Illusione Tonka Solaire</t>
  </si>
  <si>
    <t>Diese Kreation ist ein blumig-holziger Duft mit moschusartigen Untertönen, Zitrusessenzen in Kombination mit schwarzer Johannisbeere, süßen Orangenblüten sowie Tonkabohne</t>
  </si>
  <si>
    <t>BV Illusione Bois Nu</t>
  </si>
  <si>
    <t>Diese Kreation ist einholziger Duft mit markanten Zitrusnoten von Bergamotte, Bitterorange und Zitrone, sowie Manoi-Öl , Patschuli und Vanille</t>
  </si>
  <si>
    <t>Gucci Flora Gorgeous Gardenia</t>
  </si>
  <si>
    <t>WASO Ginza Tokyo</t>
  </si>
  <si>
    <t>Shikulime Gel-To-Oil Cleanser - 2-in-1 Reinigung &amp; Makeup Entferner (für jeden Hauttyp)</t>
  </si>
  <si>
    <t>Shikulime Mega Hydrating Moisturizer- 48h Feuchtigkeitspflege (für normale &amp; trockene Haut)</t>
  </si>
  <si>
    <t>Shikulime Color Control Oil-free Moisturizer- Getönte Tagespflege mit SPF30 (für normale &amp; ölige Haut)</t>
  </si>
  <si>
    <t>Yuzu-Citrus Beauty Sleeping Mask- Nachtmaske mit Vitam C (für jeden Hauttyp)</t>
  </si>
  <si>
    <t>Satocane Pore Purifying Scrub Mask- Tiefenreinigend &amp; peelend für jeden Hauttyp</t>
  </si>
  <si>
    <t>Koshirice Calming Spot Treatment - alkoholfreie SOS-Pflege gegen Hautunreinheiten (für jeden Hauttyp)</t>
  </si>
  <si>
    <t>EVERCALM</t>
  </si>
  <si>
    <t>Pflege für empfindliche Haut</t>
  </si>
  <si>
    <t>Redness Relief Serum- Beruhigendes Serum</t>
  </si>
  <si>
    <t>BIO RETINOID</t>
  </si>
  <si>
    <t>Anti-Aging, glättende Pflege, ohne Irritation, für alle Hauttypen</t>
  </si>
  <si>
    <t>Bio-Retionid Anti Wrinkle Concentrate Oil Night</t>
  </si>
  <si>
    <t>Youth Cream - Straffende Pflege mit Lifting-Effekt</t>
  </si>
  <si>
    <t>Youth Concentrate Oil - Nachtöl bei Trockenheit, Linien und Fältchen</t>
  </si>
  <si>
    <t>Forever</t>
  </si>
  <si>
    <t xml:space="preserve"> Light Blue 25ml Edt. + 10ml Edt.</t>
  </si>
  <si>
    <t>MIU MIU 100ml. Eau de Parfum mit 100ml Bodymilk (hellblauer Falcon mit rotem Deckel</t>
  </si>
  <si>
    <t>My Scent</t>
  </si>
  <si>
    <t>Sound Of Donna</t>
  </si>
  <si>
    <t>39.90</t>
  </si>
  <si>
    <t>Donna</t>
  </si>
  <si>
    <t>DIESEL Man</t>
  </si>
  <si>
    <t>Riflesso Blue Vibe</t>
  </si>
  <si>
    <t>Uomo</t>
  </si>
  <si>
    <t>Black Extreme</t>
  </si>
  <si>
    <t>Acqua Di Portofino</t>
  </si>
  <si>
    <t>Donna Intense</t>
  </si>
  <si>
    <t>Borgo Donna Intense</t>
  </si>
  <si>
    <t>R'osa Sensuelle</t>
  </si>
  <si>
    <t>Faro Intense</t>
  </si>
  <si>
    <t>EIGHT &amp; BOB</t>
  </si>
  <si>
    <t>Annicke 2</t>
  </si>
  <si>
    <t>Annicke 3</t>
  </si>
  <si>
    <t>Annicke 4</t>
  </si>
  <si>
    <t>Annicke 6</t>
  </si>
  <si>
    <t>GIVENCHY Paris</t>
  </si>
  <si>
    <t>Dhalia Divin</t>
  </si>
  <si>
    <t>Live Irrésistible - Rosy Crush</t>
  </si>
  <si>
    <t>Modelle dieser Marke finden Sie in unserer Monats-Aktion</t>
  </si>
  <si>
    <t>MONT BLANC</t>
  </si>
  <si>
    <t>Legend</t>
  </si>
  <si>
    <t>100ml. Edp.</t>
  </si>
  <si>
    <t>Legend- Eau De Parfum</t>
  </si>
  <si>
    <t>Legend Night- Eau De Parfum</t>
  </si>
  <si>
    <t>Legend Spirit</t>
  </si>
  <si>
    <t>CALVIN KLEIN</t>
  </si>
  <si>
    <t>Eternity</t>
  </si>
  <si>
    <t>Néroli d'Ispahan</t>
  </si>
  <si>
    <t>Ambre d'Alexandrie</t>
  </si>
  <si>
    <t>Chloe - Bodycream</t>
  </si>
  <si>
    <t>Jadore - Bath and Shower Oil</t>
  </si>
  <si>
    <t>BBY Brit for Him</t>
  </si>
  <si>
    <t>Givenchy pour Homme (rote Verpackung)</t>
  </si>
  <si>
    <t>Lacoste pour Homme</t>
  </si>
  <si>
    <t>MISSONI Wave (azurblauer Flacon)</t>
  </si>
  <si>
    <t>Golden Tan Maximizer - After Sun Lotion</t>
  </si>
  <si>
    <t>Bergamotto di Calabria - Showergel</t>
  </si>
  <si>
    <t>Colonia Essenza After Shave Lotion</t>
  </si>
  <si>
    <t>Colonia Essenza Deospray</t>
  </si>
  <si>
    <t>Colonia Essenza Destick</t>
  </si>
  <si>
    <t xml:space="preserve">Good Girl - it´s so good to be bad Parfum - Legere </t>
  </si>
  <si>
    <t>Good Girl - it´s so good to be bad Parfum - Legere</t>
  </si>
  <si>
    <t>Chloe - Deospray</t>
  </si>
  <si>
    <t>75 ml Edt.</t>
  </si>
  <si>
    <t xml:space="preserve">Dolce - Floral Drops </t>
  </si>
  <si>
    <t>TOM FORD Soleil Blanc</t>
  </si>
  <si>
    <t>L'eau D'issey Florale</t>
  </si>
  <si>
    <t>After Sun - Shower Gel</t>
  </si>
  <si>
    <t>Refreshing After Sun Gel</t>
  </si>
  <si>
    <t>Soothing After Sun Balm</t>
  </si>
  <si>
    <t>SOS Sunburn Soother Mask</t>
  </si>
  <si>
    <t>Alien Showermilk</t>
  </si>
  <si>
    <t>Valentino Donna(rosa Verpackung)</t>
  </si>
  <si>
    <t>Bergmaotto di Calabria</t>
  </si>
  <si>
    <t>Das neue Parfum besticht durch einen edlen Whiskey Akkord, verfeinert mit der grünen Pflaume und Tabak</t>
  </si>
  <si>
    <t xml:space="preserve">BOSS Botteled Night </t>
  </si>
  <si>
    <t>BOSS Botteled United - limitierte Edition</t>
  </si>
  <si>
    <t>Wood 2 (weiße Verpackung)</t>
  </si>
  <si>
    <t>K by Dolce&amp;Gabbana - Aftershave</t>
  </si>
  <si>
    <t>Intenso pour Homme (dunkelbrauner Flacon)</t>
  </si>
  <si>
    <t>Menories de Mustique</t>
  </si>
  <si>
    <t>Le Male le Parfum (schwarze Flacon einer Büste)</t>
  </si>
  <si>
    <t>Le Male Classique (blau gestreifte Büste)</t>
  </si>
  <si>
    <t>HERMES H24 (Flacon Nachfüllbar)</t>
  </si>
  <si>
    <t>Terre d Hermes - After Shave Balm mit Pumpe</t>
  </si>
  <si>
    <t>L'eau D'issey pour Homme Intense</t>
  </si>
  <si>
    <t>Invictus - Showergel</t>
  </si>
  <si>
    <t>Pour homme (klassisch grüne Flasche)</t>
  </si>
  <si>
    <t>Luna Rossa Black Eau de Parfum (schwarzer Flacon)</t>
  </si>
  <si>
    <t>75ml Edt</t>
  </si>
  <si>
    <t>Luna Rossa Eau Sport (weißer Flacon)</t>
  </si>
  <si>
    <t>Prada Luna Rossa Sport (roter Flacon)</t>
  </si>
  <si>
    <t>Prada Luna Rossa (silber Flacon)</t>
  </si>
  <si>
    <t>This is us (gelb-weiße Verpackung)</t>
  </si>
  <si>
    <t>Zadig &amp; Voltair Just Rock pour Lui (matter schwarzer Flacon)</t>
  </si>
  <si>
    <t>La nuit de L´Homme – Showergel</t>
  </si>
  <si>
    <t>EROS (türkis-grüner Stick) - Deostick</t>
  </si>
  <si>
    <t>Versace pour Homme (Dunkle Verpackung mit der Medusa)</t>
  </si>
  <si>
    <t>Versace Eau Fraiche (hellblaue Flasche)</t>
  </si>
  <si>
    <t>Acqua di Gioia</t>
  </si>
  <si>
    <t xml:space="preserve">Ocean di Gioia </t>
  </si>
  <si>
    <t>Ocean di Gioia</t>
  </si>
  <si>
    <t>TIFFANY &amp; Co. Love for him Duschgel</t>
  </si>
  <si>
    <t>Insolence (rosafarbene Flüßigkeit)</t>
  </si>
  <si>
    <t>Derzeit keine Angebote von Cerruti</t>
  </si>
  <si>
    <t>Santal Blanc</t>
  </si>
  <si>
    <t>Rose Rouge</t>
  </si>
  <si>
    <t>Oud Blanc</t>
  </si>
  <si>
    <t>Bois d´Amande</t>
  </si>
  <si>
    <t>Orichid Leather</t>
  </si>
  <si>
    <t>Obsession</t>
  </si>
  <si>
    <t>JIL SANDER</t>
  </si>
  <si>
    <t>No. 4</t>
  </si>
  <si>
    <t>Dylan Blue pour Femme (dunkelblaue Verpackung)</t>
  </si>
  <si>
    <t>No.4</t>
  </si>
  <si>
    <t>Mint &amp; Tonic</t>
  </si>
  <si>
    <t>Amber Empire</t>
  </si>
  <si>
    <t>Oud Save The Queen</t>
  </si>
  <si>
    <t>24 Old Bond Street</t>
  </si>
  <si>
    <t>BENTLEY</t>
  </si>
  <si>
    <t>Majestic Cashmere - GOA</t>
  </si>
  <si>
    <t>Beyond The Collection</t>
  </si>
  <si>
    <t>Patschuli, Weihrauch, Vetiver und Kaschmirholz</t>
  </si>
  <si>
    <t>Exotic Musk - ACAPULCO</t>
  </si>
  <si>
    <t>Tonkabohne und Moschus</t>
  </si>
  <si>
    <t>Radiant Osmanthus - KYOTO</t>
  </si>
  <si>
    <t>Schwarze Johannisbeere, Vanille und Feilchen</t>
  </si>
  <si>
    <t>Mellow Heliotrope - LIMA</t>
  </si>
  <si>
    <t>Osmanthus Blüte</t>
  </si>
  <si>
    <t xml:space="preserve">Beyond The Collection </t>
  </si>
  <si>
    <t/>
  </si>
  <si>
    <t>Léau Dissey Eau de Parfum Recharge Refill</t>
  </si>
  <si>
    <t>The One Gold intense</t>
  </si>
  <si>
    <t>The One Gold - intense</t>
  </si>
  <si>
    <t>Perfect</t>
  </si>
  <si>
    <t>Perfect - Bodylotion</t>
  </si>
  <si>
    <t>Perfect - Showergel</t>
  </si>
  <si>
    <t>BOSS Ma Vie</t>
  </si>
  <si>
    <t>Emporio stronger with you absolutely</t>
  </si>
  <si>
    <t>Ultimune - Power Infusing Concentrate</t>
  </si>
  <si>
    <t>Power und Energiespende Pflege, kann auch unter jeder Pflegelinie verwendet werden</t>
  </si>
  <si>
    <t>4,3g</t>
  </si>
  <si>
    <t>Targeted Pencil Concealer - in drei verschiedenen Farben</t>
  </si>
  <si>
    <t>Liferepair Cell Nutrition - Beruhigende Feuchtigkeitslotion</t>
  </si>
  <si>
    <t>Liferepair Cell Nutrition - Anti-Irritation Körpermilch</t>
  </si>
  <si>
    <t>30% bis 51%</t>
  </si>
  <si>
    <t>Life Cream Cell Defense - hilft der HAUT gegen Umwelteinflüsse - Rich Comfort</t>
  </si>
  <si>
    <t>Life Cream Cell Defense - hilft der HAUT gegen Umwelteinflüsse - Light feel</t>
  </si>
  <si>
    <t>Life Cream Cell Defense - hilft der HAUT gegen Umwelteinflüsse - SOS Feuchtigkeitsspendende Maske</t>
  </si>
  <si>
    <t>Omnia Amethyst (lila Flacon)</t>
  </si>
  <si>
    <t xml:space="preserve">Ein sinnlich-femininer Duft der durch Kontraste lebt und </t>
  </si>
  <si>
    <r>
      <rPr>
        <i/>
        <sz val="12"/>
        <color rgb="FFC00000"/>
        <rFont val="MV Boli"/>
      </rPr>
      <t>Rose sowie die chinesische Osmanthus-Blume zu einer eleganten Duftkreation</t>
    </r>
    <r>
      <rPr>
        <sz val="12"/>
        <rFont val="MV Boli"/>
      </rPr>
      <t xml:space="preserve"> </t>
    </r>
    <r>
      <rPr>
        <i/>
        <sz val="12"/>
        <color rgb="FFC00000"/>
        <rFont val="MV Boli"/>
      </rPr>
      <t>vereint</t>
    </r>
  </si>
  <si>
    <t>40% bis 45%</t>
  </si>
  <si>
    <t>Bois D´Amande</t>
  </si>
  <si>
    <t>Orchid Leather</t>
  </si>
  <si>
    <t>Jean Paul Gaultier la Belle le Parfum intense</t>
  </si>
  <si>
    <t>Léau Dissey Eau de Parfum</t>
  </si>
  <si>
    <t>A-Men - Deospray</t>
  </si>
  <si>
    <t>A-Men - Deostick ohne Alkohol</t>
  </si>
  <si>
    <t>A-Men Showergel</t>
  </si>
  <si>
    <t>Sonder  Angebote bis 12.12.21</t>
  </si>
  <si>
    <t>AKTIONEN gelten bis 12.Dezember 2021</t>
  </si>
  <si>
    <r>
      <t xml:space="preserve">Angebote gültig bis </t>
    </r>
    <r>
      <rPr>
        <b/>
        <sz val="24"/>
        <rFont val="Cambria"/>
        <family val="1"/>
      </rPr>
      <t>12.12.2021</t>
    </r>
    <r>
      <rPr>
        <sz val="24"/>
        <color rgb="FF00B050"/>
        <rFont val="Cambria"/>
        <family val="1"/>
      </rPr>
      <t xml:space="preserve"> solange der Vorrat reicht!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</si>
</sst>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 &quot;0\ %"/>
    <numFmt numFmtId="165" formatCode="[$€-C07]\ #,##0.00;[Red]\-[$€-C07]\ #,##0.00"/>
  </numFmts>
  <fonts count="190" x14ac:knownFonts="1">
    <font>
      <sz val="10"/>
      <name val="Arial"/>
      <family val="2"/>
    </font>
    <font>
      <i/>
      <sz val="13"/>
      <color indexed="8"/>
      <name val="Palatino Linotype"/>
      <family val="1"/>
      <charset val="1"/>
    </font>
    <font>
      <sz val="12"/>
      <color indexed="55"/>
      <name val="MV Boli"/>
    </font>
    <font>
      <i/>
      <sz val="14"/>
      <color indexed="8"/>
      <name val="MV Boli"/>
    </font>
    <font>
      <b/>
      <i/>
      <sz val="14"/>
      <color indexed="25"/>
      <name val="Segoe Print"/>
    </font>
    <font>
      <b/>
      <i/>
      <sz val="14"/>
      <color indexed="32"/>
      <name val="Segoe Print"/>
    </font>
    <font>
      <sz val="12"/>
      <color indexed="25"/>
      <name val="MV Boli"/>
    </font>
    <font>
      <b/>
      <i/>
      <sz val="15"/>
      <color indexed="37"/>
      <name val="Segoe UI"/>
      <family val="2"/>
      <charset val="1"/>
    </font>
    <font>
      <b/>
      <i/>
      <sz val="12"/>
      <color indexed="37"/>
      <name val="Segoe UI Historic"/>
      <family val="2"/>
      <charset val="1"/>
    </font>
    <font>
      <b/>
      <u/>
      <sz val="12"/>
      <color indexed="32"/>
      <name val="MV Boli"/>
    </font>
    <font>
      <b/>
      <i/>
      <u/>
      <sz val="12"/>
      <color indexed="37"/>
      <name val="MV Boli"/>
    </font>
    <font>
      <strike/>
      <sz val="12"/>
      <color indexed="8"/>
      <name val="MV Boli"/>
    </font>
    <font>
      <b/>
      <i/>
      <sz val="14"/>
      <color indexed="25"/>
      <name val="Palatino Linotype"/>
      <family val="1"/>
      <charset val="1"/>
    </font>
    <font>
      <b/>
      <i/>
      <sz val="14"/>
      <color indexed="32"/>
      <name val="Palatino Linotype"/>
      <family val="1"/>
      <charset val="1"/>
    </font>
    <font>
      <b/>
      <i/>
      <sz val="13"/>
      <color indexed="32"/>
      <name val="Palatino Linotype"/>
      <family val="1"/>
      <charset val="1"/>
    </font>
    <font>
      <b/>
      <i/>
      <sz val="13"/>
      <color indexed="37"/>
      <name val="Palatino Linotype"/>
      <family val="1"/>
      <charset val="1"/>
    </font>
    <font>
      <sz val="12"/>
      <color indexed="19"/>
      <name val="MV Boli"/>
    </font>
    <font>
      <b/>
      <i/>
      <sz val="20"/>
      <color indexed="19"/>
      <name val="Segoe Print"/>
    </font>
    <font>
      <b/>
      <i/>
      <sz val="14"/>
      <color indexed="19"/>
      <name val="Segoe Print"/>
    </font>
    <font>
      <b/>
      <i/>
      <sz val="14"/>
      <color indexed="19"/>
      <name val="Palatino Linotype"/>
      <family val="1"/>
      <charset val="1"/>
    </font>
    <font>
      <b/>
      <sz val="13"/>
      <color indexed="18"/>
      <name val="Segoe Script"/>
      <family val="4"/>
      <charset val="1"/>
    </font>
    <font>
      <i/>
      <sz val="13"/>
      <color indexed="25"/>
      <name val="Palatino Linotype"/>
      <family val="1"/>
      <charset val="1"/>
    </font>
    <font>
      <b/>
      <sz val="13"/>
      <color indexed="59"/>
      <name val="Segoe Script"/>
      <family val="4"/>
      <charset val="1"/>
    </font>
    <font>
      <b/>
      <i/>
      <sz val="16"/>
      <color indexed="8"/>
      <name val="Arial"/>
      <family val="2"/>
      <charset val="1"/>
    </font>
    <font>
      <b/>
      <i/>
      <u/>
      <sz val="16"/>
      <color indexed="8"/>
      <name val="Arial"/>
      <family val="2"/>
      <charset val="1"/>
    </font>
    <font>
      <sz val="10"/>
      <color indexed="8"/>
      <name val="Arial"/>
      <family val="2"/>
      <charset val="1"/>
    </font>
    <font>
      <sz val="10"/>
      <color indexed="8"/>
      <name val="Cambria"/>
      <family val="1"/>
      <charset val="1"/>
    </font>
    <font>
      <b/>
      <i/>
      <sz val="16"/>
      <color indexed="8"/>
      <name val="Cambria"/>
      <family val="1"/>
      <charset val="1"/>
    </font>
    <font>
      <sz val="16"/>
      <color indexed="8"/>
      <name val="Cambria"/>
      <family val="1"/>
      <charset val="1"/>
    </font>
    <font>
      <b/>
      <i/>
      <sz val="18"/>
      <color indexed="8"/>
      <name val="Cambria"/>
      <family val="1"/>
      <charset val="1"/>
    </font>
    <font>
      <b/>
      <i/>
      <u/>
      <sz val="18"/>
      <color indexed="25"/>
      <name val="Cambria"/>
      <family val="1"/>
      <charset val="1"/>
    </font>
    <font>
      <sz val="16"/>
      <color indexed="8"/>
      <name val="Palatino Linotype"/>
      <family val="1"/>
      <charset val="1"/>
    </font>
    <font>
      <sz val="14"/>
      <color indexed="8"/>
      <name val="Cambria"/>
      <family val="1"/>
      <charset val="1"/>
    </font>
    <font>
      <sz val="12"/>
      <color indexed="8"/>
      <name val="Cambria"/>
      <family val="1"/>
      <charset val="1"/>
    </font>
    <font>
      <sz val="18"/>
      <color indexed="8"/>
      <name val="Cambria"/>
      <family val="1"/>
      <charset val="1"/>
    </font>
    <font>
      <sz val="10"/>
      <name val="Cambria"/>
      <family val="1"/>
      <charset val="1"/>
    </font>
    <font>
      <b/>
      <i/>
      <u/>
      <sz val="16"/>
      <name val="Cambria"/>
      <family val="1"/>
      <charset val="1"/>
    </font>
    <font>
      <sz val="16"/>
      <name val="Cambria"/>
      <family val="1"/>
      <charset val="1"/>
    </font>
    <font>
      <sz val="12"/>
      <name val="Cambria"/>
      <family val="1"/>
      <charset val="1"/>
    </font>
    <font>
      <i/>
      <sz val="10"/>
      <color indexed="8"/>
      <name val="Cambria"/>
      <family val="1"/>
      <charset val="1"/>
    </font>
    <font>
      <sz val="24"/>
      <name val="Cambria"/>
      <family val="1"/>
      <charset val="1"/>
    </font>
    <font>
      <b/>
      <i/>
      <sz val="14"/>
      <color indexed="25"/>
      <name val="Cambria"/>
      <family val="1"/>
      <charset val="1"/>
    </font>
    <font>
      <b/>
      <i/>
      <sz val="14"/>
      <color indexed="8"/>
      <name val="Cambria"/>
      <family val="1"/>
      <charset val="1"/>
    </font>
    <font>
      <b/>
      <sz val="15"/>
      <color indexed="8"/>
      <name val="Palatino Linotype"/>
      <family val="1"/>
      <charset val="1"/>
    </font>
    <font>
      <b/>
      <sz val="12"/>
      <color indexed="8"/>
      <name val="Cambria"/>
      <family val="1"/>
      <charset val="1"/>
    </font>
    <font>
      <b/>
      <sz val="14"/>
      <color indexed="25"/>
      <name val="Palatino Linotype"/>
      <family val="1"/>
      <charset val="1"/>
    </font>
    <font>
      <b/>
      <i/>
      <u/>
      <sz val="11"/>
      <color indexed="8"/>
      <name val="Cambria"/>
      <family val="1"/>
      <charset val="1"/>
    </font>
    <font>
      <b/>
      <i/>
      <u/>
      <sz val="17"/>
      <color indexed="25"/>
      <name val="Cambria"/>
      <family val="1"/>
      <charset val="1"/>
    </font>
    <font>
      <b/>
      <i/>
      <u/>
      <sz val="12"/>
      <color indexed="16"/>
      <name val="Cambria"/>
      <family val="1"/>
      <charset val="1"/>
    </font>
    <font>
      <b/>
      <i/>
      <u/>
      <sz val="10"/>
      <color indexed="16"/>
      <name val="Cambria"/>
      <family val="1"/>
      <charset val="1"/>
    </font>
    <font>
      <b/>
      <i/>
      <sz val="14"/>
      <color indexed="19"/>
      <name val="Segoe Script"/>
      <family val="4"/>
      <charset val="1"/>
    </font>
    <font>
      <i/>
      <sz val="14"/>
      <color indexed="8"/>
      <name val="Segoe Script"/>
      <family val="4"/>
      <charset val="1"/>
    </font>
    <font>
      <b/>
      <i/>
      <sz val="14"/>
      <color indexed="8"/>
      <name val="Segoe Script"/>
      <family val="4"/>
      <charset val="1"/>
    </font>
    <font>
      <sz val="13"/>
      <color indexed="25"/>
      <name val="MV Boli"/>
    </font>
    <font>
      <b/>
      <i/>
      <sz val="22"/>
      <color indexed="17"/>
      <name val="Segoe Script"/>
      <family val="4"/>
      <charset val="1"/>
    </font>
    <font>
      <b/>
      <i/>
      <sz val="13"/>
      <color indexed="8"/>
      <name val="Segoe Script"/>
      <family val="4"/>
      <charset val="1"/>
    </font>
    <font>
      <sz val="13"/>
      <name val="Palatino Linotype"/>
      <family val="1"/>
      <charset val="1"/>
    </font>
    <font>
      <sz val="10"/>
      <color indexed="9"/>
      <name val="Arial"/>
      <family val="2"/>
      <charset val="1"/>
    </font>
    <font>
      <b/>
      <i/>
      <sz val="22"/>
      <color indexed="25"/>
      <name val="Segoe Print"/>
    </font>
    <font>
      <b/>
      <sz val="12"/>
      <color indexed="25"/>
      <name val="MV Boli"/>
    </font>
    <font>
      <sz val="11"/>
      <color indexed="8"/>
      <name val="Palatino Linotype"/>
      <family val="1"/>
      <charset val="1"/>
    </font>
    <font>
      <b/>
      <i/>
      <u/>
      <sz val="14"/>
      <color indexed="25"/>
      <name val="Palatino Linotype"/>
      <family val="1"/>
      <charset val="1"/>
    </font>
    <font>
      <b/>
      <sz val="12"/>
      <color indexed="32"/>
      <name val="Palatino Linotype"/>
      <family val="1"/>
      <charset val="1"/>
    </font>
    <font>
      <b/>
      <u/>
      <sz val="12"/>
      <color indexed="32"/>
      <name val="Palatino Linotype"/>
      <family val="1"/>
      <charset val="1"/>
    </font>
    <font>
      <i/>
      <sz val="13"/>
      <color indexed="9"/>
      <name val="Palatino Linotype"/>
      <family val="1"/>
      <charset val="1"/>
    </font>
    <font>
      <sz val="12"/>
      <color indexed="25"/>
      <name val="Segoe Print"/>
    </font>
    <font>
      <b/>
      <i/>
      <sz val="13"/>
      <color indexed="37"/>
      <name val="Segoe UI"/>
      <family val="2"/>
      <charset val="1"/>
    </font>
    <font>
      <b/>
      <i/>
      <sz val="28"/>
      <color indexed="55"/>
      <name val="MV Boli"/>
    </font>
    <font>
      <sz val="12"/>
      <color indexed="37"/>
      <name val="MV Boli"/>
    </font>
    <font>
      <i/>
      <sz val="10"/>
      <color indexed="8"/>
      <name val="Palatino Linotype"/>
      <family val="1"/>
      <charset val="1"/>
    </font>
    <font>
      <b/>
      <u/>
      <sz val="13"/>
      <color indexed="37"/>
      <name val="MV Boli"/>
    </font>
    <font>
      <sz val="13"/>
      <color indexed="37"/>
      <name val="Arial"/>
      <family val="2"/>
      <charset val="1"/>
    </font>
    <font>
      <b/>
      <i/>
      <sz val="22"/>
      <color indexed="32"/>
      <name val="Segoe Print"/>
    </font>
    <font>
      <b/>
      <i/>
      <u/>
      <sz val="14"/>
      <color indexed="32"/>
      <name val="Palatino Linotype"/>
      <family val="1"/>
      <charset val="1"/>
    </font>
    <font>
      <b/>
      <sz val="12"/>
      <color indexed="37"/>
      <name val="Palatino Linotype"/>
      <family val="1"/>
      <charset val="1"/>
    </font>
    <font>
      <b/>
      <u/>
      <sz val="12"/>
      <color indexed="37"/>
      <name val="Palatino Linotype"/>
      <family val="1"/>
      <charset val="1"/>
    </font>
    <font>
      <i/>
      <sz val="13"/>
      <color indexed="8"/>
      <name val="Georgia"/>
      <family val="1"/>
      <charset val="1"/>
    </font>
    <font>
      <sz val="16"/>
      <color indexed="8"/>
      <name val="Georgia"/>
      <family val="1"/>
      <charset val="1"/>
    </font>
    <font>
      <b/>
      <u/>
      <sz val="11"/>
      <color indexed="25"/>
      <name val="Georgia"/>
      <family val="1"/>
      <charset val="1"/>
    </font>
    <font>
      <strike/>
      <sz val="12"/>
      <color indexed="8"/>
      <name val="Georgia"/>
      <family val="1"/>
      <charset val="1"/>
    </font>
    <font>
      <b/>
      <i/>
      <sz val="14"/>
      <color indexed="25"/>
      <name val="Georgia"/>
      <family val="1"/>
      <charset val="1"/>
    </font>
    <font>
      <b/>
      <i/>
      <sz val="14"/>
      <color indexed="32"/>
      <name val="Georgia"/>
      <family val="1"/>
      <charset val="1"/>
    </font>
    <font>
      <i/>
      <sz val="10"/>
      <color indexed="8"/>
      <name val="Georgia"/>
      <family val="1"/>
      <charset val="1"/>
    </font>
    <font>
      <b/>
      <sz val="11"/>
      <color indexed="25"/>
      <name val="Georgia"/>
      <family val="1"/>
      <charset val="1"/>
    </font>
    <font>
      <i/>
      <sz val="11"/>
      <color indexed="8"/>
      <name val="Georgia"/>
      <family val="1"/>
      <charset val="1"/>
    </font>
    <font>
      <b/>
      <i/>
      <u/>
      <sz val="13"/>
      <color indexed="25"/>
      <name val="Georgia"/>
      <family val="1"/>
      <charset val="1"/>
    </font>
    <font>
      <b/>
      <i/>
      <u/>
      <sz val="13"/>
      <color indexed="32"/>
      <name val="Georgia"/>
      <family val="1"/>
      <charset val="1"/>
    </font>
    <font>
      <i/>
      <sz val="14"/>
      <color indexed="8"/>
      <name val="Georgia"/>
      <family val="1"/>
      <charset val="1"/>
    </font>
    <font>
      <b/>
      <u/>
      <sz val="14"/>
      <color indexed="25"/>
      <name val="Georgia"/>
      <family val="1"/>
      <charset val="1"/>
    </font>
    <font>
      <strike/>
      <sz val="14"/>
      <color indexed="8"/>
      <name val="Georgia"/>
      <family val="1"/>
      <charset val="1"/>
    </font>
    <font>
      <sz val="14"/>
      <color indexed="8"/>
      <name val="Georgia"/>
      <family val="1"/>
      <charset val="1"/>
    </font>
    <font>
      <i/>
      <sz val="11"/>
      <color indexed="20"/>
      <name val="Georgia"/>
      <family val="1"/>
      <charset val="1"/>
    </font>
    <font>
      <b/>
      <sz val="14"/>
      <color indexed="25"/>
      <name val="Georgia"/>
      <family val="1"/>
      <charset val="1"/>
    </font>
    <font>
      <b/>
      <i/>
      <sz val="14"/>
      <color indexed="57"/>
      <name val="Georgia"/>
      <family val="1"/>
      <charset val="1"/>
    </font>
    <font>
      <i/>
      <sz val="11"/>
      <color indexed="48"/>
      <name val="Georgia"/>
      <family val="1"/>
      <charset val="1"/>
    </font>
    <font>
      <b/>
      <sz val="14"/>
      <color indexed="32"/>
      <name val="Georgia"/>
      <family val="1"/>
      <charset val="1"/>
    </font>
    <font>
      <b/>
      <i/>
      <u/>
      <sz val="11"/>
      <color indexed="37"/>
      <name val="Georgia"/>
      <family val="1"/>
      <charset val="1"/>
    </font>
    <font>
      <b/>
      <i/>
      <sz val="22"/>
      <color indexed="19"/>
      <name val="Segoe Print"/>
    </font>
    <font>
      <sz val="11"/>
      <color indexed="8"/>
      <name val="Arial"/>
      <family val="2"/>
      <charset val="1"/>
    </font>
    <font>
      <b/>
      <i/>
      <u/>
      <sz val="14"/>
      <color indexed="19"/>
      <name val="Palatino Linotype"/>
      <family val="1"/>
      <charset val="1"/>
    </font>
    <font>
      <b/>
      <i/>
      <u/>
      <sz val="12"/>
      <color indexed="37"/>
      <name val="Palatino Linotype"/>
      <family val="1"/>
      <charset val="1"/>
    </font>
    <font>
      <b/>
      <i/>
      <sz val="18"/>
      <color indexed="19"/>
      <name val="Segoe Print"/>
    </font>
    <font>
      <b/>
      <i/>
      <sz val="13"/>
      <color indexed="19"/>
      <name val="Segoe Print"/>
    </font>
    <font>
      <b/>
      <i/>
      <sz val="20"/>
      <color indexed="17"/>
      <name val="Segoe Print"/>
    </font>
    <font>
      <i/>
      <sz val="14"/>
      <color indexed="8"/>
      <name val="Palatino Linotype"/>
      <family val="1"/>
      <charset val="1"/>
    </font>
    <font>
      <b/>
      <i/>
      <sz val="16"/>
      <color indexed="19"/>
      <name val="Segoe Print"/>
    </font>
    <font>
      <u/>
      <sz val="12"/>
      <color indexed="8"/>
      <name val="MV Boli"/>
    </font>
    <font>
      <b/>
      <u/>
      <sz val="11"/>
      <color indexed="54"/>
      <name val="MV Boli"/>
    </font>
    <font>
      <b/>
      <u/>
      <sz val="12"/>
      <color indexed="37"/>
      <name val="MV Boli"/>
    </font>
    <font>
      <b/>
      <i/>
      <u/>
      <sz val="16"/>
      <color indexed="8"/>
      <name val="Palatino Linotype"/>
      <family val="1"/>
    </font>
    <font>
      <b/>
      <i/>
      <sz val="12"/>
      <name val="Segoe Print"/>
    </font>
    <font>
      <sz val="8"/>
      <name val="Arial"/>
      <family val="2"/>
    </font>
    <font>
      <b/>
      <i/>
      <sz val="11"/>
      <color indexed="8"/>
      <name val="MV Boli"/>
    </font>
    <font>
      <b/>
      <sz val="16"/>
      <color indexed="25"/>
      <name val="Arial"/>
      <family val="2"/>
      <charset val="1"/>
    </font>
    <font>
      <b/>
      <sz val="16"/>
      <color indexed="25"/>
      <name val="Arial"/>
      <family val="2"/>
    </font>
    <font>
      <b/>
      <sz val="15"/>
      <color indexed="25"/>
      <name val="Cambria"/>
      <family val="1"/>
    </font>
    <font>
      <sz val="12"/>
      <color rgb="FFC00000"/>
      <name val="MV Boli"/>
    </font>
    <font>
      <b/>
      <sz val="16"/>
      <color rgb="FFCC0000"/>
      <name val="Cambria"/>
      <family val="1"/>
      <charset val="1"/>
    </font>
    <font>
      <b/>
      <i/>
      <shadow/>
      <u/>
      <sz val="24"/>
      <color rgb="FFC00000"/>
      <name val="Palatino Linotype"/>
      <family val="1"/>
    </font>
    <font>
      <b/>
      <i/>
      <sz val="14"/>
      <color indexed="25"/>
      <name val="Cambria"/>
      <family val="1"/>
    </font>
    <font>
      <b/>
      <i/>
      <sz val="20"/>
      <color theme="1"/>
      <name val="Cambria"/>
      <family val="1"/>
    </font>
    <font>
      <b/>
      <sz val="18"/>
      <color rgb="FFCC0000"/>
      <name val="Palatino Linotype"/>
      <family val="1"/>
    </font>
    <font>
      <sz val="14"/>
      <color rgb="FF00B0F0"/>
      <name val="Georgia"/>
      <family val="1"/>
      <charset val="1"/>
    </font>
    <font>
      <b/>
      <sz val="20"/>
      <color indexed="32"/>
      <name val="Georgia"/>
      <family val="1"/>
      <charset val="1"/>
    </font>
    <font>
      <b/>
      <i/>
      <sz val="12"/>
      <color theme="4"/>
      <name val="Segoe UI Historic"/>
      <family val="2"/>
      <charset val="1"/>
    </font>
    <font>
      <b/>
      <i/>
      <sz val="16"/>
      <color rgb="FF00B0F0"/>
      <name val="Cambria"/>
      <family val="1"/>
    </font>
    <font>
      <b/>
      <i/>
      <u/>
      <sz val="20"/>
      <name val="Cambria"/>
      <family val="1"/>
    </font>
    <font>
      <b/>
      <sz val="12"/>
      <color indexed="25"/>
      <name val="Georgia"/>
      <family val="1"/>
    </font>
    <font>
      <b/>
      <i/>
      <sz val="14"/>
      <color theme="1" tint="4.9989318521683403E-2"/>
      <name val="Georgia"/>
      <family val="1"/>
    </font>
    <font>
      <b/>
      <u/>
      <sz val="14"/>
      <color theme="1" tint="4.9989318521683403E-2"/>
      <name val="Georgia"/>
      <family val="1"/>
    </font>
    <font>
      <b/>
      <u/>
      <sz val="18"/>
      <color theme="1" tint="4.9989318521683403E-2"/>
      <name val="Georgia"/>
      <family val="1"/>
    </font>
    <font>
      <sz val="18"/>
      <name val="Cambria"/>
      <family val="1"/>
    </font>
    <font>
      <b/>
      <i/>
      <u/>
      <sz val="18"/>
      <name val="Cambria"/>
      <family val="1"/>
    </font>
    <font>
      <b/>
      <i/>
      <sz val="18"/>
      <name val="Cambria"/>
      <family val="1"/>
    </font>
    <font>
      <b/>
      <i/>
      <sz val="16"/>
      <name val="MV Boli"/>
    </font>
    <font>
      <b/>
      <i/>
      <u val="singleAccounting"/>
      <sz val="16"/>
      <color rgb="FF002060"/>
      <name val="Segoe Script"/>
      <family val="4"/>
    </font>
    <font>
      <sz val="11"/>
      <name val="MV Boli"/>
    </font>
    <font>
      <b/>
      <sz val="11"/>
      <color rgb="FF002060"/>
      <name val="Segoe Script"/>
      <family val="4"/>
    </font>
    <font>
      <b/>
      <i/>
      <sz val="22"/>
      <color rgb="FFCC0000"/>
      <name val="Segoe Print"/>
    </font>
    <font>
      <b/>
      <i/>
      <u val="singleAccounting"/>
      <sz val="16"/>
      <color rgb="FFCC0000"/>
      <name val="Segoe Script"/>
      <family val="4"/>
    </font>
    <font>
      <b/>
      <sz val="11"/>
      <color rgb="FFCC0000"/>
      <name val="Segoe Script"/>
      <family val="4"/>
    </font>
    <font>
      <b/>
      <i/>
      <sz val="16"/>
      <color theme="9" tint="-0.249977111117893"/>
      <name val="MV Boli"/>
    </font>
    <font>
      <sz val="11"/>
      <color theme="9" tint="-0.249977111117893"/>
      <name val="MV Boli"/>
    </font>
    <font>
      <b/>
      <i/>
      <sz val="13"/>
      <color theme="9" tint="-0.249977111117893"/>
      <name val="Segoe Script"/>
      <family val="4"/>
      <charset val="1"/>
    </font>
    <font>
      <b/>
      <i/>
      <sz val="14"/>
      <color theme="9" tint="-0.249977111117893"/>
      <name val="Segoe Script"/>
      <family val="4"/>
      <charset val="1"/>
    </font>
    <font>
      <b/>
      <i/>
      <u/>
      <sz val="14"/>
      <color theme="9" tint="-0.499984740745262"/>
      <name val="Segoe Script"/>
      <family val="4"/>
      <charset val="1"/>
    </font>
    <font>
      <b/>
      <i/>
      <sz val="16"/>
      <color theme="9" tint="-0.499984740745262"/>
      <name val="MV Boli"/>
    </font>
    <font>
      <b/>
      <i/>
      <sz val="16"/>
      <color theme="9" tint="-0.499984740745262"/>
      <name val="Segoe Script"/>
      <family val="4"/>
      <charset val="1"/>
    </font>
    <font>
      <b/>
      <i/>
      <sz val="16"/>
      <color rgb="FFC00000"/>
      <name val="Segoe Script"/>
      <family val="4"/>
      <charset val="1"/>
    </font>
    <font>
      <b/>
      <i/>
      <sz val="16"/>
      <color theme="4" tint="-0.499984740745262"/>
      <name val="Segoe Script"/>
      <family val="4"/>
      <charset val="1"/>
    </font>
    <font>
      <b/>
      <i/>
      <sz val="22"/>
      <color theme="4" tint="-0.499984740745262"/>
      <name val="Segoe Print"/>
    </font>
    <font>
      <b/>
      <i/>
      <sz val="16"/>
      <color rgb="FFC00000"/>
      <name val="Segoe Print"/>
    </font>
    <font>
      <b/>
      <sz val="20"/>
      <color rgb="FFCC0000"/>
      <name val="Cambria"/>
      <family val="1"/>
    </font>
    <font>
      <b/>
      <i/>
      <sz val="12"/>
      <color indexed="32"/>
      <name val="Palatino Linotype"/>
      <family val="1"/>
    </font>
    <font>
      <sz val="10"/>
      <name val="Arial"/>
      <family val="2"/>
    </font>
    <font>
      <u/>
      <sz val="14"/>
      <color theme="4"/>
      <name val="MV Boli"/>
    </font>
    <font>
      <b/>
      <i/>
      <u/>
      <sz val="16"/>
      <color theme="4"/>
      <name val="MV Boli"/>
    </font>
    <font>
      <b/>
      <sz val="20"/>
      <color theme="4"/>
      <name val="Cambria"/>
      <family val="1"/>
    </font>
    <font>
      <sz val="24"/>
      <color rgb="FF00B050"/>
      <name val="Cambria"/>
      <family val="1"/>
    </font>
    <font>
      <b/>
      <sz val="16"/>
      <name val="Cambria"/>
      <family val="1"/>
    </font>
    <font>
      <b/>
      <sz val="15"/>
      <name val="Cambria"/>
      <family val="1"/>
    </font>
    <font>
      <b/>
      <sz val="16"/>
      <name val="Arial"/>
      <family val="2"/>
    </font>
    <font>
      <b/>
      <sz val="24"/>
      <name val="Cambria"/>
      <family val="1"/>
    </font>
    <font>
      <i/>
      <sz val="11"/>
      <color rgb="FF00B0F0"/>
      <name val="Georgia"/>
      <family val="1"/>
      <charset val="1"/>
    </font>
    <font>
      <b/>
      <sz val="18"/>
      <name val="Cambria"/>
      <family val="1"/>
    </font>
    <font>
      <b/>
      <i/>
      <sz val="12"/>
      <color indexed="25"/>
      <name val="Segoe Print"/>
    </font>
    <font>
      <b/>
      <i/>
      <sz val="12"/>
      <color indexed="32"/>
      <name val="Segoe Print"/>
    </font>
    <font>
      <b/>
      <i/>
      <sz val="18"/>
      <color rgb="FFC00000"/>
      <name val="Cambria"/>
      <family val="1"/>
    </font>
    <font>
      <sz val="14"/>
      <name val="MV Boli"/>
    </font>
    <font>
      <i/>
      <sz val="14"/>
      <color theme="1"/>
      <name val="MV Boli"/>
    </font>
    <font>
      <sz val="12"/>
      <color theme="4"/>
      <name val="MV Boli"/>
    </font>
    <font>
      <sz val="12"/>
      <color theme="8"/>
      <name val="MV Boli"/>
    </font>
    <font>
      <i/>
      <sz val="14"/>
      <name val="MV Boli"/>
    </font>
    <font>
      <sz val="12"/>
      <color rgb="FFFF0000"/>
      <name val="MV Boli"/>
    </font>
    <font>
      <b/>
      <i/>
      <sz val="14"/>
      <color rgb="FFC00000"/>
      <name val="Palatino Linotype"/>
      <family val="1"/>
      <charset val="1"/>
    </font>
    <font>
      <b/>
      <i/>
      <sz val="13"/>
      <color theme="3" tint="-0.249977111117893"/>
      <name val="Palatino Linotype"/>
      <family val="1"/>
      <charset val="1"/>
    </font>
    <font>
      <b/>
      <i/>
      <sz val="14"/>
      <color theme="4" tint="-0.499984740745262"/>
      <name val="Palatino Linotype"/>
      <family val="1"/>
      <charset val="1"/>
    </font>
    <font>
      <b/>
      <i/>
      <sz val="13"/>
      <color rgb="FFC00000"/>
      <name val="Palatino Linotype"/>
      <family val="1"/>
      <charset val="1"/>
    </font>
    <font>
      <i/>
      <sz val="12"/>
      <color rgb="FFC00000"/>
      <name val="MV Boli"/>
    </font>
    <font>
      <sz val="12"/>
      <name val="MV Boli"/>
    </font>
    <font>
      <i/>
      <sz val="14"/>
      <color rgb="FF000000"/>
      <name val="Georgia"/>
      <family val="1"/>
    </font>
    <font>
      <i/>
      <sz val="13"/>
      <color indexed="8"/>
      <name val="Georgia"/>
      <family val="1"/>
    </font>
    <font>
      <i/>
      <sz val="14"/>
      <color indexed="8"/>
      <name val="Georgia"/>
      <family val="1"/>
    </font>
    <font>
      <b/>
      <i/>
      <u/>
      <sz val="12"/>
      <color indexed="37"/>
      <name val="Georgia"/>
      <family val="1"/>
    </font>
    <font>
      <strike/>
      <sz val="12"/>
      <color indexed="8"/>
      <name val="Georgia"/>
      <family val="1"/>
    </font>
    <font>
      <b/>
      <i/>
      <sz val="14"/>
      <color indexed="32"/>
      <name val="Georgia"/>
      <family val="1"/>
    </font>
    <font>
      <b/>
      <i/>
      <sz val="13"/>
      <color indexed="37"/>
      <name val="Georgia"/>
      <family val="1"/>
    </font>
    <font>
      <sz val="10"/>
      <name val="Georgia"/>
      <family val="1"/>
    </font>
    <font>
      <sz val="10"/>
      <color indexed="9"/>
      <name val="Georgia"/>
      <family val="1"/>
    </font>
    <font>
      <b/>
      <i/>
      <sz val="13"/>
      <color theme="3"/>
      <name val="Palatino Linotype"/>
      <family val="1"/>
    </font>
  </fonts>
  <fills count="9">
    <fill>
      <patternFill patternType="none"/>
    </fill>
    <fill>
      <patternFill patternType="gray125"/>
    </fill>
    <fill>
      <patternFill patternType="solid">
        <fgColor indexed="43"/>
        <bgColor indexed="26"/>
      </patternFill>
    </fill>
    <fill>
      <patternFill patternType="solid">
        <fgColor indexed="26"/>
        <bgColor indexed="9"/>
      </patternFill>
    </fill>
    <fill>
      <patternFill patternType="solid">
        <fgColor theme="0"/>
        <bgColor indexed="26"/>
      </patternFill>
    </fill>
    <fill>
      <patternFill patternType="solid">
        <fgColor theme="0"/>
        <bgColor indexed="64"/>
      </patternFill>
    </fill>
    <fill>
      <patternFill patternType="solid">
        <fgColor rgb="FFF2F27E"/>
        <bgColor indexed="64"/>
      </patternFill>
    </fill>
    <fill>
      <patternFill patternType="solid">
        <fgColor rgb="FFF2F27E"/>
        <bgColor indexed="26"/>
      </patternFill>
    </fill>
    <fill>
      <patternFill patternType="solid">
        <fgColor rgb="FFFFFF00"/>
        <bgColor indexed="64"/>
      </patternFill>
    </fill>
  </fills>
  <borders count="18">
    <border>
      <left/>
      <right/>
      <top/>
      <bottom/>
      <diagonal/>
    </border>
    <border>
      <left/>
      <right style="thin">
        <color indexed="25"/>
      </right>
      <top style="thin">
        <color indexed="25"/>
      </top>
      <bottom/>
      <diagonal/>
    </border>
    <border>
      <left/>
      <right style="thin">
        <color indexed="32"/>
      </right>
      <top style="thin">
        <color indexed="32"/>
      </top>
      <bottom/>
      <diagonal/>
    </border>
    <border>
      <left style="thin">
        <color indexed="19"/>
      </left>
      <right style="thin">
        <color indexed="19"/>
      </right>
      <top style="thin">
        <color indexed="19"/>
      </top>
      <bottom style="thin">
        <color indexed="19"/>
      </bottom>
      <diagonal/>
    </border>
    <border>
      <left/>
      <right style="thin">
        <color indexed="19"/>
      </right>
      <top style="thin">
        <color indexed="19"/>
      </top>
      <bottom/>
      <diagonal/>
    </border>
    <border>
      <left style="thin">
        <color indexed="18"/>
      </left>
      <right style="thin">
        <color indexed="18"/>
      </right>
      <top style="thin">
        <color indexed="18"/>
      </top>
      <bottom style="thin">
        <color indexed="18"/>
      </bottom>
      <diagonal/>
    </border>
    <border>
      <left style="thin">
        <color indexed="25"/>
      </left>
      <right style="thin">
        <color indexed="25"/>
      </right>
      <top style="thin">
        <color indexed="25"/>
      </top>
      <bottom style="thin">
        <color indexed="25"/>
      </bottom>
      <diagonal/>
    </border>
    <border>
      <left style="double">
        <color indexed="25"/>
      </left>
      <right style="double">
        <color indexed="25"/>
      </right>
      <top style="double">
        <color indexed="25"/>
      </top>
      <bottom style="double">
        <color indexed="25"/>
      </bottom>
      <diagonal/>
    </border>
    <border>
      <left/>
      <right style="thin">
        <color indexed="25"/>
      </right>
      <top/>
      <bottom/>
      <diagonal/>
    </border>
    <border>
      <left style="double">
        <color indexed="32"/>
      </left>
      <right style="double">
        <color indexed="32"/>
      </right>
      <top style="double">
        <color indexed="32"/>
      </top>
      <bottom style="double">
        <color indexed="32"/>
      </bottom>
      <diagonal/>
    </border>
    <border>
      <left style="double">
        <color indexed="19"/>
      </left>
      <right style="double">
        <color indexed="19"/>
      </right>
      <top style="double">
        <color indexed="19"/>
      </top>
      <bottom style="double">
        <color indexed="19"/>
      </bottom>
      <diagonal/>
    </border>
    <border>
      <left/>
      <right style="thin">
        <color indexed="19"/>
      </right>
      <top/>
      <bottom/>
      <diagonal/>
    </border>
    <border>
      <left style="thick">
        <color rgb="FFE20000"/>
      </left>
      <right style="thick">
        <color rgb="FFE20000"/>
      </right>
      <top style="thick">
        <color rgb="FFE20000"/>
      </top>
      <bottom style="thick">
        <color rgb="FFE20000"/>
      </bottom>
      <diagonal/>
    </border>
    <border>
      <left style="thick">
        <color auto="1"/>
      </left>
      <right style="thick">
        <color auto="1"/>
      </right>
      <top style="thick">
        <color auto="1"/>
      </top>
      <bottom style="thick">
        <color auto="1"/>
      </bottom>
      <diagonal/>
    </border>
    <border>
      <left style="thick">
        <color auto="1"/>
      </left>
      <right style="thick">
        <color auto="1"/>
      </right>
      <top/>
      <bottom style="thick">
        <color auto="1"/>
      </bottom>
      <diagonal/>
    </border>
    <border>
      <left style="thick">
        <color theme="9" tint="-0.24994659260841701"/>
      </left>
      <right style="thick">
        <color theme="9" tint="-0.24994659260841701"/>
      </right>
      <top style="thick">
        <color theme="9" tint="-0.24994659260841701"/>
      </top>
      <bottom style="thick">
        <color theme="9" tint="-0.24994659260841701"/>
      </bottom>
      <diagonal/>
    </border>
    <border>
      <left/>
      <right style="thick">
        <color rgb="FFE20000"/>
      </right>
      <top style="thick">
        <color rgb="FFE20000"/>
      </top>
      <bottom style="thick">
        <color rgb="FFE20000"/>
      </bottom>
      <diagonal/>
    </border>
    <border>
      <left style="thick">
        <color rgb="FFC00000"/>
      </left>
      <right style="thick">
        <color rgb="FFC00000"/>
      </right>
      <top style="thick">
        <color rgb="FFC00000"/>
      </top>
      <bottom style="thick">
        <color rgb="FFC00000"/>
      </bottom>
      <diagonal/>
    </border>
  </borders>
  <cellStyleXfs count="33">
    <xf numFmtId="0" fontId="0" fillId="0" borderId="0"/>
    <xf numFmtId="49" fontId="1" fillId="0" borderId="0">
      <alignment horizontal="center" vertical="center"/>
    </xf>
    <xf numFmtId="49" fontId="3" fillId="0" borderId="0">
      <alignment horizontal="left" vertical="center" wrapText="1"/>
    </xf>
    <xf numFmtId="49" fontId="4" fillId="2" borderId="1">
      <alignment horizontal="center" vertical="center" wrapText="1"/>
    </xf>
    <xf numFmtId="49" fontId="5" fillId="2" borderId="2">
      <alignment horizontal="center" vertical="center" wrapText="1"/>
    </xf>
    <xf numFmtId="49" fontId="6" fillId="0" borderId="0">
      <alignment horizontal="left" vertical="center" wrapText="1"/>
    </xf>
    <xf numFmtId="49" fontId="7" fillId="0" borderId="0">
      <alignment horizontal="center" vertical="center" wrapText="1"/>
    </xf>
    <xf numFmtId="49" fontId="8" fillId="0" borderId="0">
      <alignment horizontal="center" vertical="center" wrapText="1"/>
    </xf>
    <xf numFmtId="49" fontId="2" fillId="0" borderId="0">
      <alignment horizontal="left" vertical="center" wrapText="1"/>
    </xf>
    <xf numFmtId="49" fontId="9" fillId="0" borderId="0">
      <alignment horizontal="center" vertical="center" textRotation="15"/>
    </xf>
    <xf numFmtId="49" fontId="10" fillId="0" borderId="0">
      <alignment horizontal="center" vertical="center" textRotation="15"/>
    </xf>
    <xf numFmtId="2" fontId="11" fillId="0" borderId="0">
      <alignment horizontal="center" vertical="center"/>
    </xf>
    <xf numFmtId="2" fontId="12" fillId="0" borderId="0">
      <alignment horizontal="center" vertical="center"/>
    </xf>
    <xf numFmtId="2" fontId="13" fillId="0" borderId="0">
      <alignment horizontal="center" vertical="center" wrapText="1"/>
    </xf>
    <xf numFmtId="164" fontId="14" fillId="0" borderId="0">
      <alignment vertical="center" textRotation="10"/>
    </xf>
    <xf numFmtId="164" fontId="15" fillId="0" borderId="0">
      <alignment horizontal="center" vertical="center" textRotation="10"/>
    </xf>
    <xf numFmtId="49" fontId="17" fillId="2" borderId="3">
      <alignment horizontal="center" vertical="center" wrapText="1"/>
    </xf>
    <xf numFmtId="49" fontId="3" fillId="0" borderId="0">
      <alignment horizontal="left" vertical="center" wrapText="1"/>
    </xf>
    <xf numFmtId="49" fontId="18" fillId="2" borderId="4">
      <alignment horizontal="center" vertical="center" wrapText="1"/>
    </xf>
    <xf numFmtId="49" fontId="16" fillId="0" borderId="0">
      <alignment horizontal="left" vertical="center" wrapText="1"/>
    </xf>
    <xf numFmtId="2" fontId="19" fillId="0" borderId="0">
      <alignment horizontal="center" vertical="center"/>
    </xf>
    <xf numFmtId="0" fontId="20" fillId="3" borderId="5">
      <alignment horizontal="center" vertical="center"/>
    </xf>
    <xf numFmtId="0" fontId="21" fillId="3" borderId="6">
      <alignment horizontal="center" vertical="center"/>
    </xf>
    <xf numFmtId="0" fontId="22" fillId="3" borderId="3">
      <alignment horizontal="center" vertical="center"/>
    </xf>
    <xf numFmtId="0" fontId="23" fillId="0" borderId="0">
      <alignment horizontal="center"/>
    </xf>
    <xf numFmtId="0" fontId="23" fillId="0" borderId="0">
      <alignment horizontal="center" textRotation="90"/>
    </xf>
    <xf numFmtId="0" fontId="24" fillId="0" borderId="0"/>
    <xf numFmtId="165" fontId="24" fillId="0" borderId="0"/>
    <xf numFmtId="0" fontId="25" fillId="0" borderId="0"/>
    <xf numFmtId="0" fontId="25" fillId="0" borderId="0"/>
    <xf numFmtId="0" fontId="25" fillId="0" borderId="0"/>
    <xf numFmtId="0" fontId="25" fillId="0" borderId="0"/>
    <xf numFmtId="9" fontId="154" fillId="0" borderId="0" applyFont="0" applyFill="0" applyBorder="0" applyAlignment="0" applyProtection="0"/>
  </cellStyleXfs>
  <cellXfs count="258">
    <xf numFmtId="0" fontId="0" fillId="0" borderId="0" xfId="0"/>
    <xf numFmtId="0" fontId="26" fillId="0" borderId="0" xfId="0" applyFont="1"/>
    <xf numFmtId="0" fontId="27" fillId="0" borderId="0" xfId="0" applyFont="1"/>
    <xf numFmtId="0" fontId="28" fillId="0" borderId="0" xfId="0" applyFont="1"/>
    <xf numFmtId="0" fontId="27" fillId="0" borderId="0" xfId="0" applyFont="1" applyAlignment="1">
      <alignment vertical="top"/>
    </xf>
    <xf numFmtId="0" fontId="31" fillId="0" borderId="0" xfId="0" applyFont="1"/>
    <xf numFmtId="0" fontId="32" fillId="0" borderId="0" xfId="0" applyFont="1"/>
    <xf numFmtId="0" fontId="33" fillId="0" borderId="0" xfId="0" applyFont="1"/>
    <xf numFmtId="0" fontId="27" fillId="0" borderId="0" xfId="0" applyFont="1" applyAlignment="1">
      <alignment vertical="center"/>
    </xf>
    <xf numFmtId="0" fontId="26" fillId="0" borderId="0" xfId="0" applyFont="1" applyAlignment="1">
      <alignment vertical="center"/>
    </xf>
    <xf numFmtId="0" fontId="34" fillId="0" borderId="0" xfId="0" applyFont="1"/>
    <xf numFmtId="0" fontId="35" fillId="0" borderId="0" xfId="0" applyFont="1"/>
    <xf numFmtId="0" fontId="37" fillId="0" borderId="0" xfId="0" applyFont="1"/>
    <xf numFmtId="0" fontId="38" fillId="0" borderId="0" xfId="0" applyFont="1"/>
    <xf numFmtId="0" fontId="36" fillId="0" borderId="0" xfId="0" applyFont="1" applyAlignment="1">
      <alignment horizontal="center"/>
    </xf>
    <xf numFmtId="0" fontId="39" fillId="0" borderId="0" xfId="0" applyFont="1"/>
    <xf numFmtId="0" fontId="35" fillId="0" borderId="0" xfId="0" applyFont="1" applyAlignment="1">
      <alignment vertical="center" wrapText="1"/>
    </xf>
    <xf numFmtId="0" fontId="38" fillId="0" borderId="0" xfId="0" applyFont="1" applyAlignment="1">
      <alignment vertical="center" wrapText="1"/>
    </xf>
    <xf numFmtId="0" fontId="40" fillId="0" borderId="0" xfId="0" applyFont="1" applyAlignment="1">
      <alignment vertical="center" wrapText="1"/>
    </xf>
    <xf numFmtId="0" fontId="41" fillId="0" borderId="0" xfId="0" applyFont="1"/>
    <xf numFmtId="0" fontId="42" fillId="0" borderId="0" xfId="0" applyFont="1"/>
    <xf numFmtId="0" fontId="43" fillId="0" borderId="0" xfId="0" applyFont="1" applyAlignment="1">
      <alignment horizontal="center"/>
    </xf>
    <xf numFmtId="0" fontId="44" fillId="0" borderId="0" xfId="0" applyFont="1"/>
    <xf numFmtId="0" fontId="46" fillId="0" borderId="0" xfId="0" applyFont="1"/>
    <xf numFmtId="0" fontId="47" fillId="0" borderId="0" xfId="0" applyFont="1"/>
    <xf numFmtId="0" fontId="48" fillId="0" borderId="0" xfId="0" applyFont="1"/>
    <xf numFmtId="0" fontId="49" fillId="0" borderId="0" xfId="0" applyFont="1"/>
    <xf numFmtId="0" fontId="56" fillId="0" borderId="0" xfId="0" applyFont="1"/>
    <xf numFmtId="0" fontId="0" fillId="0" borderId="0" xfId="0" applyAlignment="1">
      <alignment horizontal="center"/>
    </xf>
    <xf numFmtId="0" fontId="0" fillId="0" borderId="0" xfId="0" applyAlignment="1">
      <alignment horizontal="center" vertical="center"/>
    </xf>
    <xf numFmtId="2" fontId="57" fillId="0" borderId="0" xfId="0" applyNumberFormat="1" applyFont="1"/>
    <xf numFmtId="0" fontId="58" fillId="2" borderId="7" xfId="0" applyFont="1" applyFill="1" applyBorder="1" applyAlignment="1">
      <alignment horizontal="center" vertical="center" wrapText="1"/>
    </xf>
    <xf numFmtId="49" fontId="59" fillId="0" borderId="0" xfId="9" applyFont="1" applyBorder="1" applyAlignment="1" applyProtection="1">
      <alignment horizontal="left" vertical="center"/>
    </xf>
    <xf numFmtId="2" fontId="60" fillId="0" borderId="0" xfId="11" applyFont="1" applyAlignment="1">
      <alignment horizontal="center" shrinkToFit="1"/>
    </xf>
    <xf numFmtId="2" fontId="61" fillId="0" borderId="0" xfId="12" applyFont="1" applyFill="1" applyBorder="1" applyAlignment="1" applyProtection="1">
      <alignment horizontal="center" vertical="center" wrapText="1"/>
    </xf>
    <xf numFmtId="164" fontId="62" fillId="0" borderId="0" xfId="14" applyFont="1" applyFill="1" applyBorder="1" applyAlignment="1" applyProtection="1">
      <alignment horizontal="center" vertical="center" wrapText="1"/>
    </xf>
    <xf numFmtId="164" fontId="63" fillId="0" borderId="0" xfId="14" applyFont="1" applyFill="1" applyBorder="1" applyAlignment="1" applyProtection="1">
      <alignment horizontal="center" vertical="center" wrapText="1"/>
    </xf>
    <xf numFmtId="2" fontId="57" fillId="0" borderId="0" xfId="0" applyNumberFormat="1" applyFont="1" applyAlignment="1">
      <alignment horizontal="center" vertical="center" wrapText="1"/>
    </xf>
    <xf numFmtId="49" fontId="64" fillId="0" borderId="0" xfId="1" applyFont="1" applyBorder="1" applyProtection="1">
      <alignment horizontal="center" vertical="center"/>
    </xf>
    <xf numFmtId="49" fontId="4" fillId="2" borderId="1" xfId="3" applyFont="1" applyProtection="1">
      <alignment horizontal="center" vertical="center" wrapText="1"/>
    </xf>
    <xf numFmtId="49" fontId="9" fillId="0" borderId="0" xfId="9" applyBorder="1" applyProtection="1">
      <alignment horizontal="center" vertical="center" textRotation="15"/>
    </xf>
    <xf numFmtId="2" fontId="11" fillId="0" borderId="0" xfId="11">
      <alignment horizontal="center" vertical="center"/>
    </xf>
    <xf numFmtId="164" fontId="14" fillId="0" borderId="0" xfId="14" applyFill="1" applyBorder="1" applyAlignment="1" applyProtection="1">
      <alignment horizontal="center" vertical="center" textRotation="10"/>
    </xf>
    <xf numFmtId="49" fontId="1" fillId="0" borderId="0" xfId="1" applyFont="1" applyBorder="1" applyProtection="1">
      <alignment horizontal="center" vertical="center"/>
    </xf>
    <xf numFmtId="49" fontId="3" fillId="0" borderId="0" xfId="2" applyFont="1" applyBorder="1" applyProtection="1">
      <alignment horizontal="left" vertical="center" wrapText="1"/>
    </xf>
    <xf numFmtId="2" fontId="12" fillId="0" borderId="0" xfId="12" applyFill="1" applyBorder="1" applyAlignment="1" applyProtection="1">
      <alignment horizontal="center" vertical="center"/>
    </xf>
    <xf numFmtId="164" fontId="14" fillId="0" borderId="0" xfId="14" applyFill="1" applyBorder="1" applyAlignment="1" applyProtection="1">
      <alignment horizontal="center" vertical="top" textRotation="10"/>
    </xf>
    <xf numFmtId="49" fontId="6" fillId="0" borderId="0" xfId="5" applyFont="1" applyFill="1" applyBorder="1" applyProtection="1">
      <alignment horizontal="left" vertical="center" wrapText="1"/>
    </xf>
    <xf numFmtId="49" fontId="65" fillId="2" borderId="8" xfId="3" applyFont="1" applyBorder="1" applyProtection="1">
      <alignment horizontal="center" vertical="center" wrapText="1"/>
    </xf>
    <xf numFmtId="49" fontId="6" fillId="0" borderId="0" xfId="5" applyFont="1" applyFill="1" applyBorder="1" applyAlignment="1" applyProtection="1">
      <alignment horizontal="justify" vertical="center" wrapText="1"/>
    </xf>
    <xf numFmtId="49" fontId="7" fillId="0" borderId="0" xfId="6" applyFont="1" applyFill="1" applyBorder="1" applyProtection="1">
      <alignment horizontal="center" vertical="center" wrapText="1"/>
    </xf>
    <xf numFmtId="49" fontId="66" fillId="0" borderId="0" xfId="6" applyFont="1" applyFill="1" applyBorder="1" applyProtection="1">
      <alignment horizontal="center" vertical="center" wrapText="1"/>
    </xf>
    <xf numFmtId="49" fontId="10" fillId="0" borderId="0" xfId="10" applyFill="1" applyBorder="1" applyProtection="1">
      <alignment horizontal="center" vertical="center" textRotation="15"/>
    </xf>
    <xf numFmtId="2" fontId="13" fillId="0" borderId="0" xfId="13" applyFill="1" applyBorder="1" applyProtection="1">
      <alignment horizontal="center" vertical="center" wrapText="1"/>
    </xf>
    <xf numFmtId="164" fontId="15" fillId="0" borderId="0" xfId="15" applyFill="1" applyBorder="1" applyProtection="1">
      <alignment horizontal="center" vertical="center" textRotation="10"/>
    </xf>
    <xf numFmtId="164" fontId="15" fillId="0" borderId="0" xfId="15" applyFill="1" applyBorder="1" applyAlignment="1" applyProtection="1">
      <alignment horizontal="center" vertical="center" textRotation="10"/>
    </xf>
    <xf numFmtId="0" fontId="57" fillId="0" borderId="0" xfId="0" applyFont="1"/>
    <xf numFmtId="0" fontId="67" fillId="0" borderId="0" xfId="0" applyFont="1" applyAlignment="1">
      <alignment horizontal="center" vertical="center" wrapText="1"/>
    </xf>
    <xf numFmtId="49" fontId="68" fillId="0" borderId="0" xfId="10" applyFont="1" applyFill="1" applyBorder="1" applyProtection="1">
      <alignment horizontal="center" vertical="center" textRotation="15"/>
    </xf>
    <xf numFmtId="2" fontId="69" fillId="0" borderId="0" xfId="11" applyFont="1">
      <alignment horizontal="center" vertical="center"/>
    </xf>
    <xf numFmtId="9" fontId="70" fillId="0" borderId="0" xfId="15" applyNumberFormat="1" applyFont="1" applyFill="1" applyBorder="1" applyAlignment="1" applyProtection="1">
      <alignment horizontal="center" vertical="center" textRotation="10" wrapText="1"/>
    </xf>
    <xf numFmtId="164" fontId="71" fillId="0" borderId="0" xfId="15" applyFont="1" applyFill="1" applyBorder="1" applyAlignment="1" applyProtection="1">
      <alignment horizontal="center" vertical="center" textRotation="10"/>
    </xf>
    <xf numFmtId="0" fontId="72" fillId="2" borderId="9" xfId="0" applyFont="1" applyFill="1" applyBorder="1" applyAlignment="1">
      <alignment horizontal="center" vertical="center" wrapText="1"/>
    </xf>
    <xf numFmtId="2" fontId="73" fillId="0" borderId="0" xfId="13" applyFont="1" applyFill="1" applyBorder="1" applyProtection="1">
      <alignment horizontal="center" vertical="center" wrapText="1"/>
    </xf>
    <xf numFmtId="164" fontId="74" fillId="0" borderId="0" xfId="15" applyFont="1" applyFill="1" applyBorder="1" applyAlignment="1" applyProtection="1">
      <alignment horizontal="center" vertical="center" wrapText="1"/>
    </xf>
    <xf numFmtId="164" fontId="75" fillId="0" borderId="0" xfId="15" applyFont="1" applyFill="1" applyBorder="1" applyAlignment="1" applyProtection="1">
      <alignment horizontal="center" vertical="top" wrapText="1"/>
    </xf>
    <xf numFmtId="49" fontId="5" fillId="2" borderId="2" xfId="4" applyFont="1" applyProtection="1">
      <alignment horizontal="center" vertical="center" wrapText="1"/>
    </xf>
    <xf numFmtId="0" fontId="57" fillId="0" borderId="0" xfId="0" applyFont="1" applyAlignment="1">
      <alignment horizontal="center" vertical="center" wrapText="1"/>
    </xf>
    <xf numFmtId="49" fontId="2" fillId="0" borderId="0" xfId="8" applyFont="1" applyBorder="1" applyProtection="1">
      <alignment horizontal="left" vertical="center" wrapText="1"/>
    </xf>
    <xf numFmtId="49" fontId="10" fillId="0" borderId="0" xfId="10" applyFont="1" applyFill="1" applyBorder="1" applyProtection="1">
      <alignment horizontal="center" vertical="center" textRotation="15"/>
    </xf>
    <xf numFmtId="49" fontId="76" fillId="0" borderId="0" xfId="1" applyFont="1" applyBorder="1" applyProtection="1">
      <alignment horizontal="center" vertical="center"/>
    </xf>
    <xf numFmtId="0" fontId="77" fillId="0" borderId="0" xfId="0" applyFont="1"/>
    <xf numFmtId="49" fontId="78" fillId="0" borderId="0" xfId="9" applyFont="1" applyBorder="1" applyProtection="1">
      <alignment horizontal="center" vertical="center" textRotation="15"/>
    </xf>
    <xf numFmtId="2" fontId="79" fillId="0" borderId="0" xfId="11" applyFont="1">
      <alignment horizontal="center" vertical="center"/>
    </xf>
    <xf numFmtId="2" fontId="80" fillId="0" borderId="0" xfId="12" applyFont="1" applyFill="1" applyBorder="1" applyAlignment="1" applyProtection="1">
      <alignment horizontal="center" vertical="center"/>
    </xf>
    <xf numFmtId="164" fontId="81" fillId="0" borderId="0" xfId="14" applyFont="1" applyFill="1" applyBorder="1" applyAlignment="1" applyProtection="1">
      <alignment horizontal="center" textRotation="10"/>
    </xf>
    <xf numFmtId="49" fontId="78" fillId="0" borderId="0" xfId="9" applyFont="1" applyBorder="1" applyAlignment="1" applyProtection="1">
      <alignment horizontal="center" vertical="center"/>
    </xf>
    <xf numFmtId="2" fontId="82" fillId="0" borderId="0" xfId="11" applyFont="1">
      <alignment horizontal="center" vertical="center"/>
    </xf>
    <xf numFmtId="49" fontId="83" fillId="0" borderId="0" xfId="9" applyFont="1" applyBorder="1" applyAlignment="1" applyProtection="1">
      <alignment horizontal="left" vertical="center"/>
    </xf>
    <xf numFmtId="2" fontId="84" fillId="0" borderId="0" xfId="11" applyFont="1" applyAlignment="1">
      <alignment horizontal="center" shrinkToFit="1"/>
    </xf>
    <xf numFmtId="2" fontId="85" fillId="0" borderId="0" xfId="12" applyFont="1" applyFill="1" applyBorder="1" applyAlignment="1" applyProtection="1">
      <alignment horizontal="center" vertical="center" wrapText="1"/>
    </xf>
    <xf numFmtId="164" fontId="86" fillId="0" borderId="0" xfId="14" applyFont="1" applyFill="1" applyBorder="1" applyAlignment="1" applyProtection="1">
      <alignment horizontal="center" wrapText="1"/>
    </xf>
    <xf numFmtId="49" fontId="87" fillId="0" borderId="0" xfId="1" applyFont="1" applyBorder="1" applyProtection="1">
      <alignment horizontal="center" vertical="center"/>
    </xf>
    <xf numFmtId="49" fontId="88" fillId="0" borderId="0" xfId="9" applyFont="1" applyBorder="1" applyProtection="1">
      <alignment horizontal="center" vertical="center" textRotation="15"/>
    </xf>
    <xf numFmtId="2" fontId="89" fillId="0" borderId="0" xfId="11" applyFont="1">
      <alignment horizontal="center" vertical="center"/>
    </xf>
    <xf numFmtId="0" fontId="90" fillId="0" borderId="0" xfId="0" applyFont="1"/>
    <xf numFmtId="49" fontId="91" fillId="0" borderId="0" xfId="1" applyFont="1" applyBorder="1" applyProtection="1">
      <alignment horizontal="center" vertical="center"/>
    </xf>
    <xf numFmtId="49" fontId="92" fillId="2" borderId="1" xfId="3" applyFont="1" applyProtection="1">
      <alignment horizontal="center" vertical="center" wrapText="1"/>
    </xf>
    <xf numFmtId="164" fontId="81" fillId="0" borderId="0" xfId="14" applyFont="1" applyFill="1" applyBorder="1" applyAlignment="1" applyProtection="1">
      <alignment horizontal="center" textRotation="5"/>
    </xf>
    <xf numFmtId="49" fontId="90" fillId="0" borderId="0" xfId="2" applyFont="1" applyBorder="1" applyProtection="1">
      <alignment horizontal="left" vertical="center" wrapText="1"/>
    </xf>
    <xf numFmtId="2" fontId="93" fillId="0" borderId="0" xfId="12" applyFont="1" applyFill="1" applyBorder="1" applyAlignment="1" applyProtection="1">
      <alignment horizontal="center" vertical="center"/>
    </xf>
    <xf numFmtId="49" fontId="94" fillId="0" borderId="0" xfId="1" applyFont="1" applyBorder="1" applyProtection="1">
      <alignment horizontal="center" vertical="center"/>
    </xf>
    <xf numFmtId="49" fontId="95" fillId="2" borderId="2" xfId="4" applyFont="1" applyProtection="1">
      <alignment horizontal="center" vertical="center" wrapText="1"/>
    </xf>
    <xf numFmtId="49" fontId="96" fillId="0" borderId="0" xfId="10" applyFont="1" applyFill="1" applyBorder="1" applyProtection="1">
      <alignment horizontal="center" vertical="center" textRotation="15"/>
    </xf>
    <xf numFmtId="2" fontId="81" fillId="0" borderId="0" xfId="13" applyFont="1" applyFill="1" applyBorder="1" applyAlignment="1" applyProtection="1">
      <alignment horizontal="center" vertical="center" wrapText="1"/>
    </xf>
    <xf numFmtId="0" fontId="97" fillId="2" borderId="10" xfId="0" applyFont="1" applyFill="1" applyBorder="1" applyAlignment="1">
      <alignment horizontal="center" vertical="center" wrapText="1"/>
    </xf>
    <xf numFmtId="0" fontId="98" fillId="0" borderId="0" xfId="0" applyFont="1" applyAlignment="1">
      <alignment wrapText="1"/>
    </xf>
    <xf numFmtId="2" fontId="60" fillId="0" borderId="0" xfId="0" applyNumberFormat="1" applyFont="1" applyAlignment="1">
      <alignment horizontal="center" wrapText="1"/>
    </xf>
    <xf numFmtId="0" fontId="99" fillId="0" borderId="0" xfId="0" applyFont="1" applyAlignment="1">
      <alignment horizontal="center" vertical="center" wrapText="1"/>
    </xf>
    <xf numFmtId="164" fontId="100" fillId="0" borderId="0" xfId="0" applyNumberFormat="1" applyFont="1" applyAlignment="1">
      <alignment horizontal="center" vertical="top" wrapText="1"/>
    </xf>
    <xf numFmtId="49" fontId="101" fillId="2" borderId="3" xfId="16" applyFont="1" applyProtection="1">
      <alignment horizontal="center" vertical="center" wrapText="1"/>
    </xf>
    <xf numFmtId="2" fontId="19" fillId="0" borderId="0" xfId="20" applyFill="1" applyBorder="1" applyProtection="1">
      <alignment horizontal="center" vertical="center"/>
    </xf>
    <xf numFmtId="49" fontId="8" fillId="0" borderId="0" xfId="7" applyFont="1" applyFill="1" applyBorder="1" applyProtection="1">
      <alignment horizontal="center" vertical="center" wrapText="1"/>
    </xf>
    <xf numFmtId="49" fontId="18" fillId="2" borderId="4" xfId="18" applyFont="1" applyProtection="1">
      <alignment horizontal="center" vertical="center" wrapText="1"/>
    </xf>
    <xf numFmtId="49" fontId="102" fillId="2" borderId="11" xfId="18" applyFont="1" applyBorder="1" applyProtection="1">
      <alignment horizontal="center" vertical="center" wrapText="1"/>
    </xf>
    <xf numFmtId="49" fontId="3" fillId="0" borderId="0" xfId="17" applyFont="1" applyBorder="1" applyProtection="1">
      <alignment horizontal="left" vertical="center" wrapText="1"/>
    </xf>
    <xf numFmtId="49" fontId="16" fillId="0" borderId="0" xfId="19" applyFont="1" applyFill="1" applyBorder="1" applyProtection="1">
      <alignment horizontal="left" vertical="center" wrapText="1"/>
    </xf>
    <xf numFmtId="49" fontId="18" fillId="2" borderId="11" xfId="18" applyFont="1" applyBorder="1" applyProtection="1">
      <alignment horizontal="center" vertical="center" wrapText="1"/>
    </xf>
    <xf numFmtId="49" fontId="17" fillId="2" borderId="3" xfId="16" applyFont="1" applyProtection="1">
      <alignment horizontal="center" vertical="center" wrapText="1"/>
    </xf>
    <xf numFmtId="49" fontId="103" fillId="2" borderId="3" xfId="16" applyFont="1" applyProtection="1">
      <alignment horizontal="center" vertical="center" wrapText="1"/>
    </xf>
    <xf numFmtId="0" fontId="104" fillId="0" borderId="0" xfId="0" applyFont="1" applyAlignment="1">
      <alignment horizontal="center" wrapText="1"/>
    </xf>
    <xf numFmtId="0" fontId="0" fillId="0" borderId="0" xfId="0" applyAlignment="1">
      <alignment horizontal="center" vertical="center" wrapText="1"/>
    </xf>
    <xf numFmtId="49" fontId="105" fillId="2" borderId="3" xfId="16" applyFont="1" applyProtection="1">
      <alignment horizontal="center" vertical="center" wrapText="1"/>
    </xf>
    <xf numFmtId="4" fontId="11" fillId="0" borderId="0" xfId="11" applyNumberFormat="1">
      <alignment horizontal="center" vertical="center"/>
    </xf>
    <xf numFmtId="4" fontId="0" fillId="0" borderId="0" xfId="0" applyNumberFormat="1"/>
    <xf numFmtId="0" fontId="17" fillId="2" borderId="10" xfId="0" applyFont="1" applyFill="1" applyBorder="1" applyAlignment="1">
      <alignment horizontal="center" vertical="center" wrapText="1"/>
    </xf>
    <xf numFmtId="0" fontId="104" fillId="0" borderId="0" xfId="0" applyFont="1" applyAlignment="1">
      <alignment horizontal="center" vertical="center" wrapText="1"/>
    </xf>
    <xf numFmtId="49" fontId="68" fillId="0" borderId="0" xfId="7" applyFont="1" applyFill="1" applyBorder="1" applyProtection="1">
      <alignment horizontal="center" vertical="center" wrapText="1"/>
    </xf>
    <xf numFmtId="2" fontId="106" fillId="0" borderId="0" xfId="0" applyNumberFormat="1" applyFont="1" applyAlignment="1">
      <alignment horizontal="center" wrapText="1"/>
    </xf>
    <xf numFmtId="0" fontId="107" fillId="0" borderId="0" xfId="0" applyFont="1" applyAlignment="1">
      <alignment horizontal="center" vertical="center" wrapText="1"/>
    </xf>
    <xf numFmtId="164" fontId="108" fillId="0" borderId="0" xfId="0" applyNumberFormat="1" applyFont="1" applyAlignment="1">
      <alignment horizontal="center" vertical="top" wrapText="1"/>
    </xf>
    <xf numFmtId="49" fontId="3" fillId="0" borderId="0" xfId="2" applyFont="1" applyFill="1" applyBorder="1" applyProtection="1">
      <alignment horizontal="left" vertical="center" wrapText="1"/>
    </xf>
    <xf numFmtId="49" fontId="116" fillId="0" borderId="0" xfId="5" applyFont="1" applyFill="1" applyBorder="1" applyProtection="1">
      <alignment horizontal="left" vertical="center" wrapText="1"/>
    </xf>
    <xf numFmtId="49" fontId="110" fillId="4" borderId="2" xfId="4" applyFont="1" applyFill="1" applyProtection="1">
      <alignment horizontal="center" vertical="center" wrapText="1"/>
    </xf>
    <xf numFmtId="49" fontId="110" fillId="0" borderId="2" xfId="4" applyFont="1" applyFill="1" applyProtection="1">
      <alignment horizontal="center" vertical="center" wrapText="1"/>
    </xf>
    <xf numFmtId="0" fontId="117" fillId="0" borderId="0" xfId="0" applyFont="1" applyAlignment="1">
      <alignment horizontal="center"/>
    </xf>
    <xf numFmtId="0" fontId="115" fillId="0" borderId="0" xfId="0" applyFont="1" applyAlignment="1">
      <alignment horizontal="center"/>
    </xf>
    <xf numFmtId="0" fontId="118" fillId="0" borderId="0" xfId="0" applyFont="1" applyAlignment="1">
      <alignment horizontal="center" vertical="top"/>
    </xf>
    <xf numFmtId="0" fontId="119" fillId="0" borderId="0" xfId="0" applyFont="1"/>
    <xf numFmtId="49" fontId="123" fillId="2" borderId="2" xfId="4" applyFont="1" applyProtection="1">
      <alignment horizontal="center" vertical="center" wrapText="1"/>
    </xf>
    <xf numFmtId="0" fontId="109" fillId="0" borderId="0" xfId="0" applyFont="1" applyAlignment="1">
      <alignment horizontal="center"/>
    </xf>
    <xf numFmtId="49" fontId="124" fillId="0" borderId="0" xfId="7" applyFont="1" applyFill="1" applyBorder="1" applyProtection="1">
      <alignment horizontal="center" vertical="center" wrapText="1"/>
    </xf>
    <xf numFmtId="0" fontId="125" fillId="0" borderId="0" xfId="0" applyFont="1" applyAlignment="1">
      <alignment vertical="center"/>
    </xf>
    <xf numFmtId="0" fontId="126" fillId="0" borderId="0" xfId="0" applyFont="1" applyAlignment="1">
      <alignment vertical="center"/>
    </xf>
    <xf numFmtId="2" fontId="127" fillId="0" borderId="0" xfId="12" applyFont="1" applyFill="1" applyBorder="1" applyAlignment="1" applyProtection="1">
      <alignment horizontal="center"/>
    </xf>
    <xf numFmtId="49" fontId="122" fillId="5" borderId="0" xfId="2" applyFont="1" applyFill="1" applyBorder="1" applyAlignment="1" applyProtection="1">
      <alignment horizontal="center" vertical="center" wrapText="1"/>
    </xf>
    <xf numFmtId="49" fontId="128" fillId="2" borderId="0" xfId="3" applyFont="1" applyBorder="1" applyAlignment="1" applyProtection="1">
      <alignment horizontal="center" wrapText="1"/>
    </xf>
    <xf numFmtId="49" fontId="129" fillId="2" borderId="0" xfId="3" applyFont="1" applyBorder="1" applyProtection="1">
      <alignment horizontal="center" vertical="center" wrapText="1"/>
    </xf>
    <xf numFmtId="49" fontId="130" fillId="2" borderId="0" xfId="3" applyFont="1" applyBorder="1" applyProtection="1">
      <alignment horizontal="center" vertical="center" wrapText="1"/>
    </xf>
    <xf numFmtId="0" fontId="131" fillId="0" borderId="0" xfId="0" applyFont="1"/>
    <xf numFmtId="0" fontId="132" fillId="0" borderId="0" xfId="0" applyFont="1"/>
    <xf numFmtId="0" fontId="133" fillId="0" borderId="0" xfId="0" applyFont="1" applyAlignment="1">
      <alignment horizontal="center"/>
    </xf>
    <xf numFmtId="0" fontId="53" fillId="6" borderId="0" xfId="0" applyFont="1" applyFill="1" applyAlignment="1">
      <alignment horizontal="left" vertical="center"/>
    </xf>
    <xf numFmtId="0" fontId="0" fillId="6" borderId="0" xfId="0" applyFill="1"/>
    <xf numFmtId="0" fontId="112" fillId="6" borderId="0" xfId="0" applyFont="1" applyFill="1" applyAlignment="1">
      <alignment horizontal="center" vertical="center"/>
    </xf>
    <xf numFmtId="0" fontId="50" fillId="6" borderId="0" xfId="0" applyFont="1" applyFill="1" applyAlignment="1">
      <alignment horizontal="center" vertical="center" wrapText="1"/>
    </xf>
    <xf numFmtId="0" fontId="51" fillId="6" borderId="0" xfId="0" applyFont="1" applyFill="1"/>
    <xf numFmtId="0" fontId="52" fillId="6" borderId="0" xfId="0" applyFont="1" applyFill="1"/>
    <xf numFmtId="0" fontId="0" fillId="6" borderId="0" xfId="0" applyFill="1" applyAlignment="1"/>
    <xf numFmtId="0" fontId="0" fillId="6" borderId="0" xfId="0" applyFill="1" applyAlignment="1">
      <alignment horizontal="center"/>
    </xf>
    <xf numFmtId="0" fontId="135" fillId="6" borderId="13" xfId="0" applyFont="1" applyFill="1" applyBorder="1" applyAlignment="1">
      <alignment horizontal="center"/>
    </xf>
    <xf numFmtId="0" fontId="134" fillId="6" borderId="0" xfId="0" applyFont="1" applyFill="1" applyAlignment="1">
      <alignment horizontal="center" vertical="center"/>
    </xf>
    <xf numFmtId="0" fontId="137" fillId="6" borderId="13" xfId="0" applyFont="1" applyFill="1" applyBorder="1" applyAlignment="1">
      <alignment horizontal="center" vertical="center"/>
    </xf>
    <xf numFmtId="9" fontId="137" fillId="6" borderId="13" xfId="0" applyNumberFormat="1" applyFont="1" applyFill="1" applyBorder="1" applyAlignment="1">
      <alignment horizontal="center" vertical="center"/>
    </xf>
    <xf numFmtId="0" fontId="139" fillId="6" borderId="12" xfId="0" applyFont="1" applyFill="1" applyBorder="1" applyAlignment="1">
      <alignment horizontal="center"/>
    </xf>
    <xf numFmtId="0" fontId="140" fillId="6" borderId="12" xfId="0" applyFont="1" applyFill="1" applyBorder="1" applyAlignment="1">
      <alignment horizontal="center" vertical="center"/>
    </xf>
    <xf numFmtId="9" fontId="140" fillId="6" borderId="12" xfId="0" applyNumberFormat="1" applyFont="1" applyFill="1" applyBorder="1" applyAlignment="1">
      <alignment horizontal="center" vertical="center"/>
    </xf>
    <xf numFmtId="0" fontId="55" fillId="6" borderId="0" xfId="0" applyFont="1" applyFill="1" applyAlignment="1">
      <alignment horizontal="center" vertical="center" wrapText="1"/>
    </xf>
    <xf numFmtId="0" fontId="55" fillId="6" borderId="13" xfId="0" applyFont="1" applyFill="1" applyBorder="1" applyAlignment="1">
      <alignment horizontal="center" vertical="center" wrapText="1"/>
    </xf>
    <xf numFmtId="0" fontId="55" fillId="6" borderId="14" xfId="0" applyFont="1" applyFill="1" applyBorder="1" applyAlignment="1">
      <alignment horizontal="center" vertical="center" wrapText="1"/>
    </xf>
    <xf numFmtId="0" fontId="141" fillId="6" borderId="0" xfId="0" applyFont="1" applyFill="1" applyAlignment="1">
      <alignment horizontal="center" vertical="center"/>
    </xf>
    <xf numFmtId="9" fontId="143" fillId="6" borderId="13" xfId="0" applyNumberFormat="1" applyFont="1" applyFill="1" applyBorder="1" applyAlignment="1">
      <alignment horizontal="center" vertical="center" wrapText="1"/>
    </xf>
    <xf numFmtId="0" fontId="143" fillId="6" borderId="13" xfId="0" applyFont="1" applyFill="1" applyBorder="1" applyAlignment="1">
      <alignment horizontal="center" vertical="center" wrapText="1"/>
    </xf>
    <xf numFmtId="0" fontId="143" fillId="6" borderId="0" xfId="0" applyFont="1" applyFill="1" applyAlignment="1">
      <alignment horizontal="center" vertical="center" wrapText="1"/>
    </xf>
    <xf numFmtId="0" fontId="144" fillId="6" borderId="0" xfId="0" applyFont="1" applyFill="1"/>
    <xf numFmtId="9" fontId="143" fillId="6" borderId="14" xfId="0" applyNumberFormat="1" applyFont="1" applyFill="1" applyBorder="1" applyAlignment="1">
      <alignment horizontal="center" vertical="center" wrapText="1"/>
    </xf>
    <xf numFmtId="0" fontId="54" fillId="7" borderId="15" xfId="0" applyFont="1" applyFill="1" applyBorder="1" applyAlignment="1">
      <alignment horizontal="center" vertical="center" wrapText="1"/>
    </xf>
    <xf numFmtId="0" fontId="145" fillId="7" borderId="15" xfId="0" applyFont="1" applyFill="1" applyBorder="1" applyAlignment="1">
      <alignment horizontal="center" vertical="center" wrapText="1"/>
    </xf>
    <xf numFmtId="164" fontId="100" fillId="0" borderId="0" xfId="0" applyNumberFormat="1" applyFont="1" applyAlignment="1">
      <alignment horizontal="center" vertical="center" wrapText="1"/>
    </xf>
    <xf numFmtId="0" fontId="138" fillId="6" borderId="12" xfId="0" applyFont="1" applyFill="1" applyBorder="1" applyAlignment="1">
      <alignment horizontal="center" vertical="center"/>
    </xf>
    <xf numFmtId="2" fontId="60" fillId="0" borderId="0" xfId="0" applyNumberFormat="1" applyFont="1" applyAlignment="1">
      <alignment horizontal="center" vertical="center" wrapText="1"/>
    </xf>
    <xf numFmtId="0" fontId="52" fillId="6" borderId="14" xfId="0" applyFont="1" applyFill="1" applyBorder="1" applyAlignment="1">
      <alignment horizontal="center" vertical="center" wrapText="1"/>
    </xf>
    <xf numFmtId="0" fontId="147" fillId="6" borderId="14" xfId="0" applyFont="1" applyFill="1" applyBorder="1" applyAlignment="1">
      <alignment horizontal="center" vertical="center" wrapText="1"/>
    </xf>
    <xf numFmtId="0" fontId="140" fillId="6" borderId="16" xfId="0" applyFont="1" applyFill="1" applyBorder="1" applyAlignment="1">
      <alignment horizontal="center" vertical="center"/>
    </xf>
    <xf numFmtId="9" fontId="140" fillId="6" borderId="16" xfId="0" applyNumberFormat="1" applyFont="1" applyFill="1" applyBorder="1" applyAlignment="1">
      <alignment horizontal="center" vertical="center"/>
    </xf>
    <xf numFmtId="0" fontId="148" fillId="6" borderId="17" xfId="0" applyFont="1" applyFill="1" applyBorder="1" applyAlignment="1">
      <alignment horizontal="center" vertical="center" wrapText="1"/>
    </xf>
    <xf numFmtId="0" fontId="150" fillId="6" borderId="13" xfId="0" applyFont="1" applyFill="1" applyBorder="1" applyAlignment="1">
      <alignment horizontal="center" vertical="center"/>
    </xf>
    <xf numFmtId="0" fontId="149" fillId="6" borderId="13" xfId="0" applyFont="1" applyFill="1" applyBorder="1" applyAlignment="1">
      <alignment horizontal="center" vertical="center" wrapText="1"/>
    </xf>
    <xf numFmtId="0" fontId="0" fillId="6" borderId="13" xfId="0" applyFill="1" applyBorder="1" applyAlignment="1">
      <alignment horizontal="center"/>
    </xf>
    <xf numFmtId="49" fontId="1" fillId="0" borderId="0" xfId="1" applyFont="1" applyFill="1" applyBorder="1" applyProtection="1">
      <alignment horizontal="center" vertical="center"/>
    </xf>
    <xf numFmtId="2" fontId="11" fillId="0" borderId="0" xfId="11" applyFill="1">
      <alignment horizontal="center" vertical="center"/>
    </xf>
    <xf numFmtId="49" fontId="3" fillId="0" borderId="0" xfId="17" applyFont="1" applyFill="1" applyBorder="1" applyProtection="1">
      <alignment horizontal="left" vertical="center" wrapText="1"/>
    </xf>
    <xf numFmtId="0" fontId="151" fillId="2" borderId="0" xfId="0" applyFont="1" applyFill="1" applyBorder="1" applyAlignment="1">
      <alignment horizontal="center" vertical="center" wrapText="1"/>
    </xf>
    <xf numFmtId="2" fontId="153" fillId="0" borderId="0" xfId="13" applyFont="1" applyFill="1" applyBorder="1" applyAlignment="1" applyProtection="1">
      <alignment horizontal="center" vertical="center"/>
    </xf>
    <xf numFmtId="9" fontId="1" fillId="0" borderId="0" xfId="32" applyFont="1" applyBorder="1" applyAlignment="1" applyProtection="1">
      <alignment horizontal="center" vertical="center"/>
    </xf>
    <xf numFmtId="9" fontId="3" fillId="0" borderId="0" xfId="32" applyFont="1" applyBorder="1" applyAlignment="1" applyProtection="1">
      <alignment horizontal="left" vertical="center" wrapText="1"/>
    </xf>
    <xf numFmtId="9" fontId="9" fillId="0" borderId="0" xfId="32" applyFont="1" applyBorder="1" applyAlignment="1" applyProtection="1">
      <alignment horizontal="center" vertical="center" textRotation="15"/>
    </xf>
    <xf numFmtId="9" fontId="11" fillId="0" borderId="0" xfId="32" applyFont="1" applyAlignment="1">
      <alignment horizontal="center" vertical="center"/>
    </xf>
    <xf numFmtId="9" fontId="12" fillId="0" borderId="0" xfId="32" applyFont="1" applyFill="1" applyBorder="1" applyAlignment="1" applyProtection="1">
      <alignment horizontal="center" vertical="center"/>
    </xf>
    <xf numFmtId="9" fontId="14" fillId="0" borderId="0" xfId="32" applyFont="1" applyFill="1" applyBorder="1" applyAlignment="1" applyProtection="1">
      <alignment horizontal="center" vertical="top" textRotation="10"/>
    </xf>
    <xf numFmtId="9" fontId="14" fillId="0" borderId="0" xfId="32" applyFont="1" applyFill="1" applyBorder="1" applyAlignment="1" applyProtection="1">
      <alignment horizontal="center" vertical="center" textRotation="10"/>
    </xf>
    <xf numFmtId="9" fontId="0" fillId="0" borderId="0" xfId="32" applyFont="1"/>
    <xf numFmtId="9" fontId="57" fillId="0" borderId="0" xfId="32" applyFont="1" applyAlignment="1">
      <alignment horizontal="center" vertical="center" wrapText="1"/>
    </xf>
    <xf numFmtId="49" fontId="155" fillId="8" borderId="0" xfId="5" applyFont="1" applyFill="1" applyBorder="1" applyProtection="1">
      <alignment horizontal="left" vertical="center" wrapText="1"/>
    </xf>
    <xf numFmtId="49" fontId="156" fillId="8" borderId="0" xfId="2" applyFont="1" applyFill="1" applyBorder="1" applyProtection="1">
      <alignment horizontal="left" vertical="center" wrapText="1"/>
    </xf>
    <xf numFmtId="9" fontId="16" fillId="0" borderId="0" xfId="32" applyFont="1" applyFill="1" applyBorder="1" applyAlignment="1" applyProtection="1">
      <alignment horizontal="left" vertical="center" wrapText="1"/>
    </xf>
    <xf numFmtId="9" fontId="10" fillId="0" borderId="0" xfId="32" applyFont="1" applyFill="1" applyBorder="1" applyAlignment="1" applyProtection="1">
      <alignment horizontal="center" vertical="center" textRotation="15"/>
    </xf>
    <xf numFmtId="9" fontId="19" fillId="0" borderId="0" xfId="32" applyFont="1" applyFill="1" applyBorder="1" applyAlignment="1" applyProtection="1">
      <alignment horizontal="center" vertical="center"/>
    </xf>
    <xf numFmtId="9" fontId="15" fillId="0" borderId="0" xfId="32" applyFont="1" applyFill="1" applyBorder="1" applyAlignment="1" applyProtection="1">
      <alignment horizontal="center" vertical="center" textRotation="10"/>
    </xf>
    <xf numFmtId="0" fontId="158" fillId="8" borderId="0" xfId="0" applyFont="1" applyFill="1"/>
    <xf numFmtId="0" fontId="133" fillId="8" borderId="0" xfId="0" applyFont="1" applyFill="1" applyAlignment="1">
      <alignment horizontal="center"/>
    </xf>
    <xf numFmtId="0" fontId="131" fillId="8" borderId="0" xfId="0" applyFont="1" applyFill="1"/>
    <xf numFmtId="0" fontId="132" fillId="8" borderId="0" xfId="0" applyFont="1" applyFill="1"/>
    <xf numFmtId="0" fontId="34" fillId="8" borderId="0" xfId="0" applyFont="1" applyFill="1"/>
    <xf numFmtId="0" fontId="44" fillId="8" borderId="0" xfId="0" applyFont="1" applyFill="1"/>
    <xf numFmtId="0" fontId="26" fillId="8" borderId="0" xfId="0" applyFont="1" applyFill="1"/>
    <xf numFmtId="0" fontId="117" fillId="8" borderId="0" xfId="0" applyFont="1" applyFill="1" applyAlignment="1">
      <alignment horizontal="center"/>
    </xf>
    <xf numFmtId="0" fontId="41" fillId="8" borderId="0" xfId="0" applyFont="1" applyFill="1"/>
    <xf numFmtId="0" fontId="115" fillId="8" borderId="0" xfId="0" applyFont="1" applyFill="1" applyAlignment="1">
      <alignment horizontal="center"/>
    </xf>
    <xf numFmtId="0" fontId="119" fillId="8" borderId="0" xfId="0" applyFont="1" applyFill="1"/>
    <xf numFmtId="0" fontId="120" fillId="8" borderId="0" xfId="0" applyFont="1" applyFill="1"/>
    <xf numFmtId="0" fontId="41" fillId="5" borderId="0" xfId="0" applyFont="1" applyFill="1"/>
    <xf numFmtId="49" fontId="163" fillId="0" borderId="0" xfId="1" applyFont="1" applyBorder="1" applyProtection="1">
      <alignment horizontal="center" vertical="center"/>
    </xf>
    <xf numFmtId="0" fontId="164" fillId="0" borderId="0" xfId="0" applyFont="1"/>
    <xf numFmtId="49" fontId="165" fillId="2" borderId="1" xfId="3" applyFont="1" applyProtection="1">
      <alignment horizontal="center" vertical="center" wrapText="1"/>
    </xf>
    <xf numFmtId="49" fontId="166" fillId="2" borderId="2" xfId="4" applyFont="1" applyProtection="1">
      <alignment horizontal="center" vertical="center" wrapText="1"/>
    </xf>
    <xf numFmtId="0" fontId="167" fillId="0" borderId="0" xfId="0" applyFont="1"/>
    <xf numFmtId="49" fontId="168" fillId="0" borderId="0" xfId="19" applyFont="1" applyFill="1" applyBorder="1" applyProtection="1">
      <alignment horizontal="left" vertical="center" wrapText="1"/>
    </xf>
    <xf numFmtId="49" fontId="169" fillId="0" borderId="0" xfId="8" applyFont="1" applyBorder="1" applyProtection="1">
      <alignment horizontal="left" vertical="center" wrapText="1"/>
    </xf>
    <xf numFmtId="49" fontId="170" fillId="0" borderId="0" xfId="2" applyFont="1" applyFill="1" applyBorder="1" applyProtection="1">
      <alignment horizontal="left" vertical="center" wrapText="1"/>
    </xf>
    <xf numFmtId="49" fontId="171" fillId="0" borderId="0" xfId="2" applyFont="1" applyFill="1" applyBorder="1" applyProtection="1">
      <alignment horizontal="left" vertical="center" wrapText="1"/>
    </xf>
    <xf numFmtId="49" fontId="172" fillId="0" borderId="0" xfId="8" applyFont="1" applyBorder="1" applyProtection="1">
      <alignment horizontal="left" vertical="center" wrapText="1"/>
    </xf>
    <xf numFmtId="49" fontId="172" fillId="0" borderId="0" xfId="5" applyFont="1" applyFill="1" applyBorder="1" applyProtection="1">
      <alignment horizontal="left" vertical="center" wrapText="1"/>
    </xf>
    <xf numFmtId="49" fontId="173" fillId="0" borderId="0" xfId="5" applyFont="1" applyFill="1" applyBorder="1" applyProtection="1">
      <alignment horizontal="left" vertical="center" wrapText="1"/>
    </xf>
    <xf numFmtId="49" fontId="173" fillId="0" borderId="0" xfId="2" applyFont="1" applyBorder="1" applyProtection="1">
      <alignment horizontal="left" vertical="center" wrapText="1"/>
    </xf>
    <xf numFmtId="49" fontId="171" fillId="0" borderId="0" xfId="2" applyFont="1" applyBorder="1" applyProtection="1">
      <alignment horizontal="left" vertical="center" wrapText="1"/>
    </xf>
    <xf numFmtId="49" fontId="116" fillId="0" borderId="0" xfId="2" applyFont="1" applyFill="1" applyBorder="1" applyProtection="1">
      <alignment horizontal="left" vertical="center" wrapText="1"/>
    </xf>
    <xf numFmtId="49" fontId="116" fillId="0" borderId="0" xfId="2" applyFont="1" applyBorder="1" applyProtection="1">
      <alignment horizontal="left" vertical="center" wrapText="1"/>
    </xf>
    <xf numFmtId="49" fontId="173" fillId="0" borderId="0" xfId="2" applyFont="1" applyFill="1" applyBorder="1" applyProtection="1">
      <alignment horizontal="left" vertical="center" wrapText="1"/>
    </xf>
    <xf numFmtId="0" fontId="116" fillId="0" borderId="0" xfId="0" applyFont="1"/>
    <xf numFmtId="49" fontId="172" fillId="0" borderId="0" xfId="19" applyFont="1" applyFill="1" applyBorder="1" applyProtection="1">
      <alignment horizontal="left" vertical="center" wrapText="1"/>
    </xf>
    <xf numFmtId="0" fontId="133" fillId="5" borderId="0" xfId="0" applyFont="1" applyFill="1" applyAlignment="1">
      <alignment horizontal="center"/>
    </xf>
    <xf numFmtId="0" fontId="131" fillId="5" borderId="0" xfId="0" applyFont="1" applyFill="1"/>
    <xf numFmtId="0" fontId="132" fillId="5" borderId="0" xfId="0" applyFont="1" applyFill="1"/>
    <xf numFmtId="0" fontId="158" fillId="5" borderId="0" xfId="0" applyFont="1" applyFill="1"/>
    <xf numFmtId="49" fontId="91" fillId="5" borderId="0" xfId="1" applyFont="1" applyFill="1" applyBorder="1" applyProtection="1">
      <alignment horizontal="center" vertical="center"/>
    </xf>
    <xf numFmtId="49" fontId="92" fillId="4" borderId="1" xfId="3" applyFont="1" applyFill="1" applyProtection="1">
      <alignment horizontal="center" vertical="center" wrapText="1"/>
    </xf>
    <xf numFmtId="49" fontId="78" fillId="5" borderId="0" xfId="9" applyFont="1" applyFill="1" applyBorder="1" applyProtection="1">
      <alignment horizontal="center" vertical="center" textRotation="15"/>
    </xf>
    <xf numFmtId="2" fontId="79" fillId="5" borderId="0" xfId="11" applyFont="1" applyFill="1">
      <alignment horizontal="center" vertical="center"/>
    </xf>
    <xf numFmtId="2" fontId="80" fillId="5" borderId="0" xfId="12" applyFont="1" applyFill="1" applyBorder="1" applyAlignment="1" applyProtection="1">
      <alignment horizontal="center" vertical="center"/>
    </xf>
    <xf numFmtId="164" fontId="81" fillId="5" borderId="0" xfId="14" applyFont="1" applyFill="1" applyBorder="1" applyAlignment="1" applyProtection="1">
      <alignment horizontal="center" textRotation="5"/>
    </xf>
    <xf numFmtId="0" fontId="77" fillId="5" borderId="0" xfId="0" applyFont="1" applyFill="1"/>
    <xf numFmtId="2" fontId="174" fillId="0" borderId="0" xfId="13" applyFont="1" applyFill="1" applyBorder="1" applyProtection="1">
      <alignment horizontal="center" vertical="center" wrapText="1"/>
    </xf>
    <xf numFmtId="164" fontId="175" fillId="0" borderId="0" xfId="15" applyFont="1" applyFill="1" applyBorder="1" applyProtection="1">
      <alignment horizontal="center" vertical="center" textRotation="10"/>
    </xf>
    <xf numFmtId="2" fontId="176" fillId="0" borderId="0" xfId="12" applyFont="1" applyFill="1" applyBorder="1" applyAlignment="1" applyProtection="1">
      <alignment horizontal="center" vertical="center"/>
    </xf>
    <xf numFmtId="164" fontId="177" fillId="0" borderId="0" xfId="14" applyFont="1" applyFill="1" applyBorder="1" applyAlignment="1" applyProtection="1">
      <alignment horizontal="center" vertical="top" textRotation="10"/>
    </xf>
    <xf numFmtId="49" fontId="3" fillId="5" borderId="0" xfId="2" applyFont="1" applyFill="1" applyBorder="1" applyProtection="1">
      <alignment horizontal="left" vertical="center" wrapText="1"/>
    </xf>
    <xf numFmtId="0" fontId="179" fillId="0" borderId="0" xfId="0" applyFont="1"/>
    <xf numFmtId="49" fontId="180" fillId="0" borderId="0" xfId="2" applyFont="1" applyBorder="1" applyProtection="1">
      <alignment horizontal="left" vertical="center" wrapText="1"/>
    </xf>
    <xf numFmtId="49" fontId="181" fillId="0" borderId="0" xfId="1" applyFont="1" applyBorder="1" applyProtection="1">
      <alignment horizontal="center" vertical="center"/>
    </xf>
    <xf numFmtId="49" fontId="182" fillId="0" borderId="0" xfId="2" applyFont="1" applyBorder="1" applyProtection="1">
      <alignment horizontal="left" vertical="center" wrapText="1"/>
    </xf>
    <xf numFmtId="49" fontId="183" fillId="0" borderId="0" xfId="10" applyFont="1" applyFill="1" applyBorder="1" applyProtection="1">
      <alignment horizontal="center" vertical="center" textRotation="15"/>
    </xf>
    <xf numFmtId="2" fontId="184" fillId="0" borderId="0" xfId="11" applyFont="1">
      <alignment horizontal="center" vertical="center"/>
    </xf>
    <xf numFmtId="2" fontId="185" fillId="0" borderId="0" xfId="13" applyFont="1" applyFill="1" applyBorder="1" applyProtection="1">
      <alignment horizontal="center" vertical="center" wrapText="1"/>
    </xf>
    <xf numFmtId="164" fontId="186" fillId="0" borderId="0" xfId="15" applyFont="1" applyFill="1" applyBorder="1" applyAlignment="1" applyProtection="1">
      <alignment horizontal="center" vertical="center" textRotation="10"/>
    </xf>
    <xf numFmtId="0" fontId="187" fillId="0" borderId="0" xfId="0" applyFont="1"/>
    <xf numFmtId="0" fontId="188" fillId="0" borderId="0" xfId="0" applyFont="1" applyAlignment="1">
      <alignment horizontal="center" vertical="center" wrapText="1"/>
    </xf>
    <xf numFmtId="164" fontId="189" fillId="0" borderId="0" xfId="15" applyFont="1" applyFill="1" applyBorder="1" applyAlignment="1" applyProtection="1">
      <alignment horizontal="center" vertical="center" textRotation="10"/>
    </xf>
  </cellXfs>
  <cellStyles count="33">
    <cellStyle name="1Sp&quot;A&quot;_ALLE_2,87breit" xfId="1"/>
    <cellStyle name="1Sp&quot;B&quot;_Alle_ProdName-etwa13breit" xfId="2"/>
    <cellStyle name="1Sp&quot;B&quot;_FirmenÜ_Damen" xfId="3"/>
    <cellStyle name="1Sp&quot;B&quot;_FirmenÜ_Herren" xfId="4"/>
    <cellStyle name="1Sp&quot;B&quot;_Text_Da_rot_MV_12" xfId="5"/>
    <cellStyle name="1Sp&quot;B&quot;_Text_ROT5_FETT_zentr_Segoe UI fürBesonderes" xfId="6"/>
    <cellStyle name="1Sp&quot;B&quot;_Text_zu.d.Überschr_ROT5_zentr_Segoe UI Historic" xfId="7"/>
    <cellStyle name="1Sp&quot;B&quot;-Text_Herren_blau_MV_12" xfId="8"/>
    <cellStyle name="1Sp&quot;C&quot;_Damen_1,90breit" xfId="9"/>
    <cellStyle name="1Sp&quot;C&quot;_Herren" xfId="10"/>
    <cellStyle name="1Sp&quot;D&quot;_ALLE_ListenPr_2,4breit" xfId="11"/>
    <cellStyle name="1Sp&quot;E&quot;_VKPreis_Damen_rot" xfId="12"/>
    <cellStyle name="1Sp&quot;E&quot;_VKPreis_Herren_blau" xfId="13"/>
    <cellStyle name="1Sp&quot;F&quot;_Damen_30_u_mehrProz" xfId="14"/>
    <cellStyle name="1Sp&quot;F&quot;_H_30Proz_u_mehrProzent_auch_FPflege" xfId="15"/>
    <cellStyle name="2Pflege_Sp&quot;B&quot;_FirmenÜ" xfId="16"/>
    <cellStyle name="2Pflege_Sp&quot;B&quot;_ProdName" xfId="17"/>
    <cellStyle name="2Pflege_Sp&quot;B&quot;_ZwischenÜ_Sonnenfl,LippStift,etc" xfId="18"/>
    <cellStyle name="2Pflege_Sp&quot;B&quot;-TextAllgem_z.d.Produkten" xfId="19"/>
    <cellStyle name="2Pflege_Sp&quot;E&quot;_VerkPreis" xfId="20"/>
    <cellStyle name="a_HyperLink_Herren" xfId="21"/>
    <cellStyle name="a_HypLink_Damen" xfId="22"/>
    <cellStyle name="a_HypLink_Pflege" xfId="23"/>
    <cellStyle name="Heading 1" xfId="24"/>
    <cellStyle name="Heading1 1" xfId="25"/>
    <cellStyle name="Prozent" xfId="32" builtinId="5"/>
    <cellStyle name="Result 1" xfId="26"/>
    <cellStyle name="Result2 1" xfId="27"/>
    <cellStyle name="Standard" xfId="0" builtinId="0"/>
    <cellStyle name="Standard 2 3" xfId="28"/>
    <cellStyle name="Standard 2 4" xfId="29"/>
    <cellStyle name="Standard 3" xfId="30"/>
    <cellStyle name="Standard 4" xfId="3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900000"/>
      <rgbColor rgb="00006600"/>
      <rgbColor rgb="00000080"/>
      <rgbColor rgb="00669933"/>
      <rgbColor rgb="00C5000B"/>
      <rgbColor rgb="000070C0"/>
      <rgbColor rgb="00C0C0C0"/>
      <rgbColor rgb="00808080"/>
      <rgbColor rgb="009999FF"/>
      <rgbColor rgb="00CC0000"/>
      <rgbColor rgb="00FFFFCC"/>
      <rgbColor rgb="00CCFFFF"/>
      <rgbColor rgb="00660066"/>
      <rgbColor rgb="00FF8080"/>
      <rgbColor rgb="000563C1"/>
      <rgbColor rgb="00CCCCFF"/>
      <rgbColor rgb="00000066"/>
      <rgbColor rgb="00FF00FF"/>
      <rgbColor rgb="00FFFF00"/>
      <rgbColor rgb="0000FFFF"/>
      <rgbColor rgb="00C00000"/>
      <rgbColor rgb="00990000"/>
      <rgbColor rgb="00008080"/>
      <rgbColor rgb="000000FF"/>
      <rgbColor rgb="0000CCFF"/>
      <rgbColor rgb="00CCFFFF"/>
      <rgbColor rgb="00CCFFCC"/>
      <rgbColor rgb="00FFFF99"/>
      <rgbColor rgb="0099CCFF"/>
      <rgbColor rgb="00FF99CC"/>
      <rgbColor rgb="00CC99FF"/>
      <rgbColor rgb="00FFCC99"/>
      <rgbColor rgb="003399FF"/>
      <rgbColor rgb="0033CCCC"/>
      <rgbColor rgb="0099CC00"/>
      <rgbColor rgb="00FFC000"/>
      <rgbColor rgb="00FF9900"/>
      <rgbColor rgb="00FF6600"/>
      <rgbColor rgb="00666633"/>
      <rgbColor rgb="006699CC"/>
      <rgbColor rgb="00003366"/>
      <rgbColor rgb="0070AD47"/>
      <rgbColor rgb="00003300"/>
      <rgbColor rgb="00336600"/>
      <rgbColor rgb="00C55A11"/>
      <rgbColor rgb="00993366"/>
      <rgbColor rgb="001F4E79"/>
      <rgbColor rgb="00385724"/>
    </indexedColors>
    <mruColors>
      <color rgb="FFFFFF79"/>
      <color rgb="FF009900"/>
      <color rgb="FFF2F27E"/>
      <color rgb="FFE20000"/>
      <color rgb="FFCC0000"/>
      <color rgb="FF721CE4"/>
      <color rgb="FFFFFF69"/>
      <color rgb="FFFFFFB3"/>
      <color rgb="FFFFFF99"/>
      <color rgb="FFFAF9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742950</xdr:colOff>
      <xdr:row>0</xdr:row>
      <xdr:rowOff>133350</xdr:rowOff>
    </xdr:from>
    <xdr:to>
      <xdr:col>11</xdr:col>
      <xdr:colOff>685800</xdr:colOff>
      <xdr:row>10</xdr:row>
      <xdr:rowOff>85725</xdr:rowOff>
    </xdr:to>
    <xdr:pic>
      <xdr:nvPicPr>
        <xdr:cNvPr id="12680" name="Grafik 1">
          <a:extLst>
            <a:ext uri="{FF2B5EF4-FFF2-40B4-BE49-F238E27FC236}">
              <a16:creationId xmlns:a16="http://schemas.microsoft.com/office/drawing/2014/main" id="{8D8C5269-7A87-47AC-A43D-E3DFBF99B8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33913" y="133350"/>
          <a:ext cx="4824412" cy="2395538"/>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solidFill>
          <a:srgbClr val="E7E6E6">
            <a:lumMod val="90000"/>
          </a:srgbClr>
        </a:solidFill>
        <a:ln w="9525" cap="flat" cmpd="sng" algn="ctr">
          <a:noFill/>
          <a:prstDash val="solid"/>
          <a:round/>
          <a:headEnd type="none" w="med" len="med"/>
          <a:tailEnd type="none" w="med" len="med"/>
        </a:ln>
        <a:effectLst/>
        <a:scene3d>
          <a:camera prst="orthographicFront"/>
          <a:lightRig rig="threePt" dir="t"/>
        </a:scene3d>
        <a:sp3d>
          <a:bevelT/>
        </a:sp3d>
      </a:spPr>
      <a:bodyPr vertOverflow="clip" wrap="square" lIns="18288" tIns="0" rIns="0" bIns="0" rtlCol="0" anchor="ctr" anchorCtr="1" upright="1"/>
      <a:lstStyle>
        <a:defPPr marL="0" marR="0" indent="0" algn="l" defTabSz="914400" eaLnBrk="1" fontAlgn="auto" latinLnBrk="0" hangingPunct="1">
          <a:lnSpc>
            <a:spcPct val="100000"/>
          </a:lnSpc>
          <a:spcBef>
            <a:spcPts val="0"/>
          </a:spcBef>
          <a:spcAft>
            <a:spcPts val="0"/>
          </a:spcAft>
          <a:buClrTx/>
          <a:buSzTx/>
          <a:buFontTx/>
          <a:buNone/>
          <a:tabLst/>
          <a:defRPr kumimoji="0" sz="1400" b="1" i="1" u="none" strike="noStrike" kern="0" cap="none" spc="0" normalizeH="0" baseline="0" noProof="0" smtClean="0">
            <a:ln>
              <a:noFill/>
            </a:ln>
            <a:solidFill>
              <a:srgbClr val="E20000"/>
            </a:solidFill>
            <a:effectLst/>
            <a:uLnTx/>
            <a:uFillTx/>
            <a:latin typeface="Segoe Script" panose="030B0504020000000003" pitchFamily="66" charset="0"/>
          </a:defRPr>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1"/>
  </sheetPr>
  <dimension ref="A1:IU32"/>
  <sheetViews>
    <sheetView showGridLines="0" tabSelected="1" zoomScale="80" zoomScaleNormal="80" workbookViewId="0">
      <selection activeCell="K16" sqref="K16"/>
    </sheetView>
  </sheetViews>
  <sheetFormatPr baseColWidth="10" defaultColWidth="11.42578125" defaultRowHeight="12.75" x14ac:dyDescent="0.2"/>
  <cols>
    <col min="1" max="1" width="3.140625" style="1" customWidth="1"/>
    <col min="2" max="2" width="18.42578125" style="1" customWidth="1"/>
    <col min="3" max="6" width="10.85546875" style="1" customWidth="1"/>
    <col min="7" max="7" width="13.7109375" style="1" customWidth="1"/>
    <col min="8" max="11" width="10.85546875" style="1" customWidth="1"/>
    <col min="12" max="12" width="12.5703125" style="1" customWidth="1"/>
    <col min="13" max="13" width="3.42578125" style="1" customWidth="1"/>
    <col min="14" max="14" width="6.140625" style="1" customWidth="1"/>
    <col min="15" max="15" width="4.140625" style="1" customWidth="1"/>
    <col min="16" max="236" width="10.85546875" style="1" customWidth="1"/>
    <col min="237" max="255" width="11.42578125" style="1"/>
  </cols>
  <sheetData>
    <row r="1" spans="2:12" ht="21.95" customHeight="1" x14ac:dyDescent="0.3">
      <c r="B1" s="2"/>
      <c r="C1" s="3"/>
    </row>
    <row r="2" spans="2:12" ht="21.95" customHeight="1" x14ac:dyDescent="0.4">
      <c r="B2" s="4" t="s">
        <v>0</v>
      </c>
      <c r="C2" s="5"/>
    </row>
    <row r="3" spans="2:12" ht="21.95" customHeight="1" x14ac:dyDescent="0.3">
      <c r="B3" s="4" t="s">
        <v>1556</v>
      </c>
      <c r="C3" s="3"/>
      <c r="D3" s="6"/>
      <c r="E3" s="6"/>
      <c r="F3" s="7"/>
      <c r="G3" s="7"/>
      <c r="H3" s="7"/>
    </row>
    <row r="4" spans="2:12" ht="21.95" customHeight="1" x14ac:dyDescent="0.3">
      <c r="B4" s="4" t="s">
        <v>1834</v>
      </c>
      <c r="C4" s="3"/>
      <c r="D4" s="6"/>
      <c r="E4" s="6"/>
      <c r="F4" s="7"/>
      <c r="G4" s="7"/>
      <c r="H4" s="7"/>
    </row>
    <row r="5" spans="2:12" ht="21.95" customHeight="1" x14ac:dyDescent="0.3">
      <c r="B5" s="2"/>
      <c r="C5" s="3"/>
      <c r="D5" s="6"/>
      <c r="E5" s="6"/>
      <c r="F5" s="7"/>
      <c r="G5" s="7"/>
      <c r="H5" s="7"/>
    </row>
    <row r="6" spans="2:12" ht="21.95" customHeight="1" x14ac:dyDescent="0.3">
      <c r="B6" s="8" t="s">
        <v>1</v>
      </c>
      <c r="C6" s="3"/>
      <c r="D6" s="6"/>
      <c r="E6" s="6"/>
      <c r="F6" s="7"/>
      <c r="G6" s="7"/>
      <c r="H6" s="7"/>
    </row>
    <row r="7" spans="2:12" ht="18.600000000000001" customHeight="1" x14ac:dyDescent="0.2">
      <c r="B7" s="9"/>
    </row>
    <row r="8" spans="2:12" ht="21.95" customHeight="1" x14ac:dyDescent="0.3">
      <c r="B8" s="8" t="s">
        <v>2</v>
      </c>
      <c r="C8" s="3"/>
      <c r="D8" s="6"/>
      <c r="E8" s="6"/>
      <c r="F8" s="7"/>
      <c r="G8" s="7"/>
      <c r="H8" s="7"/>
    </row>
    <row r="9" spans="2:12" s="10" customFormat="1" ht="21.95" customHeight="1" x14ac:dyDescent="0.3">
      <c r="B9" s="132" t="s">
        <v>2078</v>
      </c>
      <c r="D9" s="203"/>
      <c r="E9" s="203"/>
    </row>
    <row r="10" spans="2:12" ht="21.75" customHeight="1" x14ac:dyDescent="0.3">
      <c r="B10" s="2"/>
      <c r="C10" s="3"/>
      <c r="D10" s="7"/>
      <c r="E10" s="7"/>
      <c r="F10" s="7"/>
      <c r="G10" s="7"/>
      <c r="H10" s="7"/>
    </row>
    <row r="11" spans="2:12" ht="12.75" customHeight="1" x14ac:dyDescent="0.3">
      <c r="B11" s="2" t="s">
        <v>3</v>
      </c>
      <c r="C11" s="3"/>
      <c r="D11" s="7"/>
      <c r="E11" s="7"/>
      <c r="F11" s="7"/>
      <c r="G11" s="7"/>
      <c r="H11" s="7"/>
    </row>
    <row r="12" spans="2:12" s="11" customFormat="1" ht="21.75" customHeight="1" x14ac:dyDescent="0.3">
      <c r="B12" s="133" t="s">
        <v>1328</v>
      </c>
      <c r="C12" s="12"/>
      <c r="D12" s="13"/>
      <c r="E12" s="14" t="s">
        <v>4</v>
      </c>
      <c r="F12" s="13"/>
      <c r="G12" s="13"/>
      <c r="H12" s="13"/>
      <c r="I12" s="14" t="s">
        <v>5</v>
      </c>
    </row>
    <row r="13" spans="2:12" s="139" customFormat="1" ht="26.25" customHeight="1" x14ac:dyDescent="0.3">
      <c r="B13" s="140"/>
      <c r="D13" s="213"/>
      <c r="E13" s="141" t="s">
        <v>1910</v>
      </c>
      <c r="F13" s="213"/>
      <c r="I13" s="141" t="s">
        <v>1911</v>
      </c>
      <c r="J13" s="140"/>
    </row>
    <row r="14" spans="2:12" s="139" customFormat="1" ht="26.25" customHeight="1" x14ac:dyDescent="0.3">
      <c r="B14" s="140"/>
      <c r="E14" s="141"/>
      <c r="I14" s="141"/>
      <c r="J14" s="140"/>
    </row>
    <row r="15" spans="2:12" s="139" customFormat="1" ht="39.75" customHeight="1" x14ac:dyDescent="0.4">
      <c r="B15" s="140"/>
      <c r="D15" s="199" t="s">
        <v>2300</v>
      </c>
      <c r="E15" s="200"/>
      <c r="F15" s="201"/>
      <c r="G15" s="201"/>
      <c r="H15" s="201"/>
      <c r="I15" s="200"/>
      <c r="J15" s="202"/>
      <c r="K15" s="201"/>
      <c r="L15" s="201"/>
    </row>
    <row r="16" spans="2:12" s="232" customFormat="1" ht="39.75" customHeight="1" x14ac:dyDescent="0.4">
      <c r="B16" s="233"/>
      <c r="D16" s="234"/>
      <c r="E16" s="231"/>
      <c r="I16" s="231"/>
      <c r="J16" s="233"/>
    </row>
    <row r="17" spans="1:11" s="17" customFormat="1" ht="39" customHeight="1" x14ac:dyDescent="0.2">
      <c r="A17" s="16"/>
      <c r="B17" s="16"/>
      <c r="E17" s="16"/>
      <c r="F17" s="18"/>
      <c r="G17" s="127" t="s">
        <v>6</v>
      </c>
    </row>
    <row r="18" spans="1:11" s="19" customFormat="1" ht="20.25" x14ac:dyDescent="0.3">
      <c r="A18" s="1"/>
      <c r="E18" s="207"/>
      <c r="F18" s="207"/>
      <c r="G18" s="208" t="s">
        <v>1818</v>
      </c>
      <c r="H18" s="207"/>
      <c r="I18" s="207"/>
      <c r="J18" s="209"/>
      <c r="K18" s="207"/>
    </row>
    <row r="19" spans="1:11" s="19" customFormat="1" ht="25.5" x14ac:dyDescent="0.35">
      <c r="A19" s="1"/>
      <c r="G19" s="126" t="s">
        <v>1789</v>
      </c>
      <c r="J19" s="128"/>
    </row>
    <row r="20" spans="1:11" s="19" customFormat="1" ht="25.5" x14ac:dyDescent="0.35">
      <c r="A20" s="1"/>
      <c r="G20" s="125" t="s">
        <v>1819</v>
      </c>
      <c r="H20" s="211"/>
      <c r="I20" s="207"/>
      <c r="J20" s="210"/>
      <c r="K20" s="207"/>
    </row>
    <row r="21" spans="1:11" s="20" customFormat="1" ht="24" customHeight="1" x14ac:dyDescent="0.3">
      <c r="A21" s="1"/>
      <c r="C21" s="216"/>
    </row>
    <row r="22" spans="1:11" s="6" customFormat="1" ht="21.75" x14ac:dyDescent="0.4">
      <c r="A22" s="1"/>
      <c r="G22" s="21" t="s">
        <v>7</v>
      </c>
    </row>
    <row r="23" spans="1:11" s="6" customFormat="1" ht="21.75" x14ac:dyDescent="0.4">
      <c r="A23" s="1"/>
      <c r="G23" s="21" t="s">
        <v>1306</v>
      </c>
    </row>
    <row r="24" spans="1:11" s="6" customFormat="1" ht="22.5" x14ac:dyDescent="0.4">
      <c r="A24" s="1"/>
      <c r="G24" s="130" t="s">
        <v>1335</v>
      </c>
    </row>
    <row r="25" spans="1:11" s="6" customFormat="1" ht="13.35" customHeight="1" x14ac:dyDescent="0.25">
      <c r="A25" s="1"/>
      <c r="B25" s="20"/>
    </row>
    <row r="26" spans="1:11" s="22" customFormat="1" ht="25.5" x14ac:dyDescent="0.45">
      <c r="B26" s="1"/>
      <c r="C26" s="204"/>
      <c r="D26" s="204"/>
      <c r="E26" s="204"/>
      <c r="F26" s="205"/>
      <c r="G26" s="206" t="s">
        <v>1263</v>
      </c>
      <c r="H26" s="204"/>
      <c r="I26" s="204"/>
      <c r="J26" s="204"/>
      <c r="K26" s="204"/>
    </row>
    <row r="27" spans="1:11" s="6" customFormat="1" ht="12" customHeight="1" x14ac:dyDescent="0.25">
      <c r="A27" s="1"/>
      <c r="B27" s="20"/>
    </row>
    <row r="28" spans="1:11" ht="9.9499999999999993" customHeight="1" x14ac:dyDescent="0.2">
      <c r="B28" s="23"/>
    </row>
    <row r="29" spans="1:11" ht="21.75" x14ac:dyDescent="0.3">
      <c r="B29" s="25"/>
      <c r="E29" s="24"/>
      <c r="F29" s="24"/>
    </row>
    <row r="30" spans="1:11" x14ac:dyDescent="0.2">
      <c r="B30" s="15"/>
    </row>
    <row r="31" spans="1:11" x14ac:dyDescent="0.2">
      <c r="B31" s="26"/>
    </row>
    <row r="32" spans="1:11" x14ac:dyDescent="0.2">
      <c r="B32" s="15"/>
    </row>
  </sheetData>
  <sheetProtection selectLockedCells="1" selectUnlockedCells="1"/>
  <pageMargins left="3.937007874015748E-2" right="3.937007874015748E-2" top="0.35433070866141736" bottom="0.35433070866141736" header="0.11811023622047245" footer="0.11811023622047245"/>
  <pageSetup paperSize="9" firstPageNumber="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9"/>
  </sheetPr>
  <dimension ref="A2:F168"/>
  <sheetViews>
    <sheetView showGridLines="0" zoomScale="92" zoomScaleNormal="92" workbookViewId="0">
      <pane ySplit="3" topLeftCell="A4" activePane="bottomLeft" state="frozen"/>
      <selection pane="bottomLeft" activeCell="E157" sqref="E157"/>
    </sheetView>
  </sheetViews>
  <sheetFormatPr baseColWidth="10" defaultColWidth="11.42578125" defaultRowHeight="12.75" x14ac:dyDescent="0.2"/>
  <cols>
    <col min="1" max="1" width="9.28515625" customWidth="1"/>
    <col min="2" max="2" width="77.42578125" customWidth="1"/>
    <col min="4" max="4" width="12.5703125" customWidth="1"/>
    <col min="6" max="6" width="12.28515625" customWidth="1"/>
    <col min="7" max="7" width="4.85546875" customWidth="1"/>
  </cols>
  <sheetData>
    <row r="2" spans="1:6" ht="45" x14ac:dyDescent="0.4">
      <c r="A2" s="110"/>
      <c r="B2" s="95" t="s">
        <v>927</v>
      </c>
      <c r="C2" s="96"/>
      <c r="D2" s="97" t="s">
        <v>11</v>
      </c>
      <c r="E2" s="98" t="s">
        <v>12</v>
      </c>
      <c r="F2" s="99" t="s">
        <v>607</v>
      </c>
    </row>
    <row r="3" spans="1:6" ht="21" x14ac:dyDescent="0.4">
      <c r="A3" s="110"/>
      <c r="C3" s="96"/>
      <c r="D3" s="97"/>
      <c r="E3" s="98"/>
      <c r="F3" s="99"/>
    </row>
    <row r="4" spans="1:6" ht="29.25" x14ac:dyDescent="0.2">
      <c r="A4" s="43"/>
      <c r="B4" s="103" t="s">
        <v>928</v>
      </c>
      <c r="C4" s="52"/>
      <c r="D4" s="41"/>
      <c r="E4" s="101"/>
      <c r="F4" s="54" t="str">
        <f>IF(E4="","",(1/D4)*(D4-E4))</f>
        <v/>
      </c>
    </row>
    <row r="5" spans="1:6" ht="29.25" x14ac:dyDescent="0.2">
      <c r="A5" s="43"/>
      <c r="B5" s="107" t="s">
        <v>929</v>
      </c>
      <c r="C5" s="52"/>
      <c r="D5" s="41"/>
      <c r="E5" s="101"/>
      <c r="F5" s="54" t="str">
        <f>IF(E5="","",(1/D5)*(D5-E5))</f>
        <v/>
      </c>
    </row>
    <row r="6" spans="1:6" ht="21" x14ac:dyDescent="0.2">
      <c r="A6" s="43"/>
      <c r="B6" s="102" t="s">
        <v>930</v>
      </c>
      <c r="C6" s="52"/>
      <c r="D6" s="41"/>
      <c r="E6" s="101"/>
      <c r="F6" s="54" t="str">
        <f>IF(E6="","",(1/D6)*(D6-E6))</f>
        <v/>
      </c>
    </row>
    <row r="7" spans="1:6" ht="21" x14ac:dyDescent="0.2">
      <c r="A7" s="43"/>
      <c r="B7" s="105"/>
      <c r="C7" s="52"/>
      <c r="D7" s="41"/>
      <c r="E7" s="101"/>
      <c r="F7" s="54" t="str">
        <f t="shared" ref="F7:F71" si="0">IF(E7="","",(1/D7)*(D7-E7))</f>
        <v/>
      </c>
    </row>
    <row r="8" spans="1:6" ht="29.25" x14ac:dyDescent="0.2">
      <c r="A8" s="43"/>
      <c r="B8" s="103" t="s">
        <v>928</v>
      </c>
      <c r="C8" s="52"/>
      <c r="D8" s="41"/>
      <c r="E8" s="101"/>
      <c r="F8" s="54" t="str">
        <f t="shared" si="0"/>
        <v/>
      </c>
    </row>
    <row r="9" spans="1:6" ht="29.25" x14ac:dyDescent="0.2">
      <c r="A9" s="43"/>
      <c r="B9" s="107" t="s">
        <v>931</v>
      </c>
      <c r="C9" s="52"/>
      <c r="D9" s="41"/>
      <c r="E9" s="101"/>
      <c r="F9" s="54" t="str">
        <f t="shared" si="0"/>
        <v/>
      </c>
    </row>
    <row r="10" spans="1:6" ht="28.5" x14ac:dyDescent="0.2">
      <c r="A10" s="43" t="s">
        <v>479</v>
      </c>
      <c r="B10" s="105" t="s">
        <v>932</v>
      </c>
      <c r="C10" s="52" t="s">
        <v>19</v>
      </c>
      <c r="D10" s="41">
        <v>48</v>
      </c>
      <c r="E10" s="101">
        <v>33.6</v>
      </c>
      <c r="F10" s="54">
        <f t="shared" si="0"/>
        <v>0.29999999999999993</v>
      </c>
    </row>
    <row r="11" spans="1:6" ht="28.5" x14ac:dyDescent="0.2">
      <c r="A11" s="43" t="s">
        <v>1115</v>
      </c>
      <c r="B11" s="105" t="s">
        <v>1116</v>
      </c>
      <c r="C11" s="52" t="s">
        <v>19</v>
      </c>
      <c r="D11" s="41">
        <v>50</v>
      </c>
      <c r="E11" s="101">
        <v>35</v>
      </c>
      <c r="F11" s="54">
        <f t="shared" si="0"/>
        <v>0.3</v>
      </c>
    </row>
    <row r="12" spans="1:6" ht="28.5" x14ac:dyDescent="0.2">
      <c r="A12" s="43" t="s">
        <v>479</v>
      </c>
      <c r="B12" s="105" t="s">
        <v>933</v>
      </c>
      <c r="C12" s="52" t="s">
        <v>19</v>
      </c>
      <c r="D12" s="41">
        <v>50</v>
      </c>
      <c r="E12" s="101">
        <v>35</v>
      </c>
      <c r="F12" s="54">
        <f t="shared" si="0"/>
        <v>0.3</v>
      </c>
    </row>
    <row r="13" spans="1:6" ht="28.5" x14ac:dyDescent="0.2">
      <c r="A13" s="43" t="s">
        <v>36</v>
      </c>
      <c r="B13" s="105" t="s">
        <v>1201</v>
      </c>
      <c r="C13" s="52"/>
      <c r="D13" s="41">
        <v>55</v>
      </c>
      <c r="E13" s="101">
        <v>38.5</v>
      </c>
      <c r="F13" s="54">
        <f t="shared" si="0"/>
        <v>0.3</v>
      </c>
    </row>
    <row r="14" spans="1:6" ht="28.5" x14ac:dyDescent="0.2">
      <c r="A14" s="43" t="s">
        <v>35</v>
      </c>
      <c r="B14" s="105" t="s">
        <v>934</v>
      </c>
      <c r="C14" s="52" t="s">
        <v>19</v>
      </c>
      <c r="D14" s="41">
        <v>58</v>
      </c>
      <c r="E14" s="101">
        <v>40.6</v>
      </c>
      <c r="F14" s="54">
        <f t="shared" si="0"/>
        <v>0.3</v>
      </c>
    </row>
    <row r="15" spans="1:6" ht="28.5" x14ac:dyDescent="0.2">
      <c r="A15" s="43" t="s">
        <v>35</v>
      </c>
      <c r="B15" s="105" t="s">
        <v>935</v>
      </c>
      <c r="C15" s="52" t="s">
        <v>19</v>
      </c>
      <c r="D15" s="41">
        <v>58</v>
      </c>
      <c r="E15" s="101">
        <v>40.6</v>
      </c>
      <c r="F15" s="54">
        <f t="shared" si="0"/>
        <v>0.3</v>
      </c>
    </row>
    <row r="16" spans="1:6" ht="21" x14ac:dyDescent="0.2">
      <c r="A16" s="43"/>
      <c r="B16" s="105"/>
      <c r="C16" s="52"/>
      <c r="D16" s="41"/>
      <c r="E16" s="101"/>
      <c r="F16" s="54" t="str">
        <f t="shared" si="0"/>
        <v/>
      </c>
    </row>
    <row r="17" spans="1:6" ht="28.5" x14ac:dyDescent="0.2">
      <c r="A17" s="43" t="s">
        <v>479</v>
      </c>
      <c r="B17" s="105" t="s">
        <v>936</v>
      </c>
      <c r="C17" s="52"/>
      <c r="D17" s="41">
        <v>35</v>
      </c>
      <c r="E17" s="101">
        <v>24.5</v>
      </c>
      <c r="F17" s="54">
        <f t="shared" si="0"/>
        <v>0.3</v>
      </c>
    </row>
    <row r="18" spans="1:6" ht="21" x14ac:dyDescent="0.2">
      <c r="A18" s="43"/>
      <c r="B18" s="106"/>
      <c r="C18" s="52"/>
      <c r="D18" s="41"/>
      <c r="E18" s="101"/>
      <c r="F18" s="54" t="str">
        <f t="shared" si="0"/>
        <v/>
      </c>
    </row>
    <row r="19" spans="1:6" ht="29.25" x14ac:dyDescent="0.2">
      <c r="A19" s="43"/>
      <c r="B19" s="103" t="s">
        <v>928</v>
      </c>
      <c r="C19" s="52"/>
      <c r="D19" s="41"/>
      <c r="E19" s="101"/>
      <c r="F19" s="54" t="str">
        <f t="shared" si="0"/>
        <v/>
      </c>
    </row>
    <row r="20" spans="1:6" ht="29.25" x14ac:dyDescent="0.2">
      <c r="A20" s="43"/>
      <c r="B20" s="107" t="s">
        <v>937</v>
      </c>
      <c r="C20" s="52"/>
      <c r="D20" s="41"/>
      <c r="E20" s="101"/>
      <c r="F20" s="54" t="str">
        <f t="shared" si="0"/>
        <v/>
      </c>
    </row>
    <row r="21" spans="1:6" ht="21" x14ac:dyDescent="0.2">
      <c r="A21" s="43"/>
      <c r="B21" s="106"/>
      <c r="C21" s="52"/>
      <c r="D21" s="41"/>
      <c r="E21" s="101"/>
      <c r="F21" s="54" t="str">
        <f t="shared" si="0"/>
        <v/>
      </c>
    </row>
    <row r="22" spans="1:6" ht="28.5" x14ac:dyDescent="0.2">
      <c r="A22" s="43" t="s">
        <v>311</v>
      </c>
      <c r="B22" s="105" t="s">
        <v>1363</v>
      </c>
      <c r="C22" s="52" t="s">
        <v>19</v>
      </c>
      <c r="D22" s="41">
        <v>115</v>
      </c>
      <c r="E22" s="101">
        <v>80.5</v>
      </c>
      <c r="F22" s="54">
        <f t="shared" si="0"/>
        <v>0.3</v>
      </c>
    </row>
    <row r="23" spans="1:6" ht="28.5" x14ac:dyDescent="0.2">
      <c r="A23" s="43" t="s">
        <v>1064</v>
      </c>
      <c r="B23" s="105" t="s">
        <v>1363</v>
      </c>
      <c r="C23" s="52" t="s">
        <v>19</v>
      </c>
      <c r="D23" s="41">
        <v>135</v>
      </c>
      <c r="E23" s="101">
        <v>94.5</v>
      </c>
      <c r="F23" s="54">
        <f t="shared" si="0"/>
        <v>0.3</v>
      </c>
    </row>
    <row r="24" spans="1:6" ht="51.75" x14ac:dyDescent="0.2">
      <c r="A24" s="43"/>
      <c r="B24" s="106" t="s">
        <v>1364</v>
      </c>
      <c r="C24" s="52"/>
      <c r="D24" s="41"/>
      <c r="E24" s="101"/>
      <c r="F24" s="54" t="str">
        <f t="shared" si="0"/>
        <v/>
      </c>
    </row>
    <row r="25" spans="1:6" ht="21" x14ac:dyDescent="0.2">
      <c r="A25" s="43"/>
      <c r="B25" s="106"/>
      <c r="C25" s="52"/>
      <c r="D25" s="41"/>
      <c r="E25" s="101"/>
      <c r="F25" s="54" t="str">
        <f t="shared" si="0"/>
        <v/>
      </c>
    </row>
    <row r="26" spans="1:6" ht="28.5" x14ac:dyDescent="0.2">
      <c r="A26" s="43" t="s">
        <v>285</v>
      </c>
      <c r="B26" s="105" t="s">
        <v>1092</v>
      </c>
      <c r="C26" s="52"/>
      <c r="D26" s="41">
        <v>90</v>
      </c>
      <c r="E26" s="101">
        <v>63</v>
      </c>
      <c r="F26" s="54">
        <f t="shared" si="0"/>
        <v>0.3</v>
      </c>
    </row>
    <row r="27" spans="1:6" ht="34.5" x14ac:dyDescent="0.2">
      <c r="A27" s="43"/>
      <c r="B27" s="106" t="s">
        <v>1095</v>
      </c>
      <c r="C27" s="52"/>
      <c r="D27" s="41"/>
      <c r="E27" s="101"/>
      <c r="F27" s="54" t="str">
        <f t="shared" si="0"/>
        <v/>
      </c>
    </row>
    <row r="28" spans="1:6" ht="28.5" x14ac:dyDescent="0.2">
      <c r="A28" s="43" t="s">
        <v>33</v>
      </c>
      <c r="B28" s="105" t="s">
        <v>1093</v>
      </c>
      <c r="C28" s="52"/>
      <c r="D28" s="41">
        <v>103</v>
      </c>
      <c r="E28" s="101">
        <v>72.099999999999994</v>
      </c>
      <c r="F28" s="54">
        <f t="shared" si="0"/>
        <v>0.30000000000000004</v>
      </c>
    </row>
    <row r="29" spans="1:6" ht="21" x14ac:dyDescent="0.2">
      <c r="A29" s="43"/>
      <c r="B29" s="106" t="s">
        <v>1094</v>
      </c>
      <c r="C29" s="52"/>
      <c r="D29" s="41"/>
      <c r="E29" s="101"/>
      <c r="F29" s="54" t="str">
        <f t="shared" si="0"/>
        <v/>
      </c>
    </row>
    <row r="30" spans="1:6" ht="21" x14ac:dyDescent="0.2">
      <c r="A30" s="43"/>
      <c r="B30" s="106"/>
      <c r="C30" s="52"/>
      <c r="D30" s="41"/>
      <c r="E30" s="101"/>
      <c r="F30" s="54" t="str">
        <f t="shared" si="0"/>
        <v/>
      </c>
    </row>
    <row r="31" spans="1:6" ht="29.25" x14ac:dyDescent="0.2">
      <c r="A31" s="43"/>
      <c r="B31" s="103" t="s">
        <v>928</v>
      </c>
      <c r="C31" s="52"/>
      <c r="D31" s="41"/>
      <c r="E31" s="101"/>
      <c r="F31" s="54" t="str">
        <f t="shared" si="0"/>
        <v/>
      </c>
    </row>
    <row r="32" spans="1:6" ht="29.25" x14ac:dyDescent="0.2">
      <c r="A32" s="43"/>
      <c r="B32" s="107" t="s">
        <v>2137</v>
      </c>
      <c r="C32" s="52"/>
      <c r="D32" s="41"/>
      <c r="E32" s="101"/>
      <c r="F32" s="54" t="str">
        <f t="shared" si="0"/>
        <v/>
      </c>
    </row>
    <row r="33" spans="1:6" ht="21" x14ac:dyDescent="0.2">
      <c r="A33" s="43"/>
      <c r="B33" s="105"/>
      <c r="C33" s="52"/>
      <c r="D33" s="41"/>
      <c r="E33" s="101"/>
      <c r="F33" s="54"/>
    </row>
    <row r="34" spans="1:6" ht="40.5" x14ac:dyDescent="0.2">
      <c r="A34" s="43" t="s">
        <v>479</v>
      </c>
      <c r="B34" s="105" t="s">
        <v>2138</v>
      </c>
      <c r="C34" s="52" t="s">
        <v>19</v>
      </c>
      <c r="D34" s="41">
        <v>33</v>
      </c>
      <c r="E34" s="101">
        <v>23.1</v>
      </c>
      <c r="F34" s="54">
        <v>0.3</v>
      </c>
    </row>
    <row r="35" spans="1:6" ht="40.5" x14ac:dyDescent="0.2">
      <c r="A35" s="43" t="s">
        <v>285</v>
      </c>
      <c r="B35" s="105" t="s">
        <v>2140</v>
      </c>
      <c r="C35" s="52" t="s">
        <v>19</v>
      </c>
      <c r="D35" s="41">
        <v>41</v>
      </c>
      <c r="E35" s="101">
        <v>28.7</v>
      </c>
      <c r="F35" s="54">
        <v>0.3</v>
      </c>
    </row>
    <row r="36" spans="1:6" ht="40.5" x14ac:dyDescent="0.2">
      <c r="A36" s="43" t="s">
        <v>285</v>
      </c>
      <c r="B36" s="105" t="s">
        <v>2139</v>
      </c>
      <c r="C36" s="52" t="s">
        <v>19</v>
      </c>
      <c r="D36" s="41">
        <v>41</v>
      </c>
      <c r="E36" s="101">
        <v>28.7</v>
      </c>
      <c r="F36" s="54">
        <v>0.3</v>
      </c>
    </row>
    <row r="37" spans="1:6" ht="40.5" x14ac:dyDescent="0.2">
      <c r="A37" s="43" t="s">
        <v>285</v>
      </c>
      <c r="B37" s="105" t="s">
        <v>2141</v>
      </c>
      <c r="C37" s="52" t="s">
        <v>19</v>
      </c>
      <c r="D37" s="41">
        <v>43</v>
      </c>
      <c r="E37" s="101">
        <v>30.1</v>
      </c>
      <c r="F37" s="54">
        <v>0.3</v>
      </c>
    </row>
    <row r="38" spans="1:6" ht="40.5" x14ac:dyDescent="0.2">
      <c r="A38" s="43" t="s">
        <v>938</v>
      </c>
      <c r="B38" s="105" t="s">
        <v>2142</v>
      </c>
      <c r="C38" s="52" t="s">
        <v>19</v>
      </c>
      <c r="D38" s="41">
        <v>43</v>
      </c>
      <c r="E38" s="101">
        <v>30.1</v>
      </c>
      <c r="F38" s="54">
        <v>0.3</v>
      </c>
    </row>
    <row r="39" spans="1:6" ht="40.5" x14ac:dyDescent="0.2">
      <c r="A39" s="43" t="s">
        <v>673</v>
      </c>
      <c r="B39" s="105" t="s">
        <v>2143</v>
      </c>
      <c r="C39" s="52" t="s">
        <v>19</v>
      </c>
      <c r="D39" s="41">
        <v>29</v>
      </c>
      <c r="E39" s="101">
        <v>20.3</v>
      </c>
      <c r="F39" s="54">
        <v>0.3</v>
      </c>
    </row>
    <row r="40" spans="1:6" ht="21" x14ac:dyDescent="0.2">
      <c r="A40" s="43"/>
      <c r="B40" s="105"/>
      <c r="C40" s="52"/>
      <c r="D40" s="41"/>
      <c r="E40" s="101"/>
      <c r="F40" s="54"/>
    </row>
    <row r="41" spans="1:6" ht="21" x14ac:dyDescent="0.2">
      <c r="A41" s="43"/>
      <c r="B41" s="106"/>
      <c r="C41" s="52"/>
      <c r="D41" s="41"/>
      <c r="E41" s="101"/>
      <c r="F41" s="54" t="str">
        <f t="shared" si="0"/>
        <v/>
      </c>
    </row>
    <row r="42" spans="1:6" ht="29.25" x14ac:dyDescent="0.2">
      <c r="A42" s="43"/>
      <c r="B42" s="103" t="s">
        <v>928</v>
      </c>
      <c r="C42" s="52"/>
      <c r="D42" s="41"/>
      <c r="E42" s="101"/>
      <c r="F42" s="54" t="str">
        <f t="shared" si="0"/>
        <v/>
      </c>
    </row>
    <row r="43" spans="1:6" ht="29.25" x14ac:dyDescent="0.2">
      <c r="A43" s="43"/>
      <c r="B43" s="107" t="s">
        <v>939</v>
      </c>
      <c r="C43" s="52"/>
      <c r="D43" s="41"/>
      <c r="E43" s="101"/>
      <c r="F43" s="54" t="str">
        <f t="shared" si="0"/>
        <v/>
      </c>
    </row>
    <row r="44" spans="1:6" ht="21" x14ac:dyDescent="0.2">
      <c r="A44" s="43"/>
      <c r="B44" s="102" t="s">
        <v>940</v>
      </c>
      <c r="C44" s="52"/>
      <c r="D44" s="41"/>
      <c r="E44" s="101"/>
      <c r="F44" s="54" t="str">
        <f t="shared" si="0"/>
        <v/>
      </c>
    </row>
    <row r="45" spans="1:6" ht="21" x14ac:dyDescent="0.2">
      <c r="A45" s="43"/>
      <c r="B45" s="102" t="s">
        <v>941</v>
      </c>
      <c r="C45" s="52"/>
      <c r="D45" s="41"/>
      <c r="E45" s="101"/>
      <c r="F45" s="54" t="str">
        <f t="shared" si="0"/>
        <v/>
      </c>
    </row>
    <row r="46" spans="1:6" ht="21" x14ac:dyDescent="0.2">
      <c r="A46" s="43"/>
      <c r="B46" s="102" t="s">
        <v>942</v>
      </c>
      <c r="C46" s="52"/>
      <c r="D46" s="41"/>
      <c r="E46" s="101"/>
      <c r="F46" s="54" t="str">
        <f t="shared" si="0"/>
        <v/>
      </c>
    </row>
    <row r="47" spans="1:6" ht="40.5" x14ac:dyDescent="0.2">
      <c r="A47" s="43" t="s">
        <v>285</v>
      </c>
      <c r="B47" s="105" t="s">
        <v>1792</v>
      </c>
      <c r="C47" s="52"/>
      <c r="D47" s="41">
        <v>78</v>
      </c>
      <c r="E47" s="101">
        <v>54.6</v>
      </c>
      <c r="F47" s="54">
        <f t="shared" si="0"/>
        <v>0.3</v>
      </c>
    </row>
    <row r="48" spans="1:6" ht="40.5" x14ac:dyDescent="0.2">
      <c r="A48" s="43" t="s">
        <v>285</v>
      </c>
      <c r="B48" s="105" t="s">
        <v>1117</v>
      </c>
      <c r="C48" s="52"/>
      <c r="D48" s="41">
        <v>78</v>
      </c>
      <c r="E48" s="101">
        <v>54.6</v>
      </c>
      <c r="F48" s="54">
        <f t="shared" si="0"/>
        <v>0.3</v>
      </c>
    </row>
    <row r="49" spans="1:6" ht="40.5" x14ac:dyDescent="0.2">
      <c r="A49" s="43" t="s">
        <v>33</v>
      </c>
      <c r="B49" s="105" t="s">
        <v>1277</v>
      </c>
      <c r="C49" s="52" t="s">
        <v>19</v>
      </c>
      <c r="D49" s="41">
        <v>78</v>
      </c>
      <c r="E49" s="101">
        <v>54.6</v>
      </c>
      <c r="F49" s="54">
        <f t="shared" si="0"/>
        <v>0.3</v>
      </c>
    </row>
    <row r="50" spans="1:6" ht="28.5" x14ac:dyDescent="0.2">
      <c r="A50" s="43" t="s">
        <v>619</v>
      </c>
      <c r="B50" s="105" t="s">
        <v>943</v>
      </c>
      <c r="C50" s="52"/>
      <c r="D50" s="41">
        <v>62</v>
      </c>
      <c r="E50" s="101">
        <v>43.4</v>
      </c>
      <c r="F50" s="54">
        <f t="shared" si="0"/>
        <v>0.3</v>
      </c>
    </row>
    <row r="51" spans="1:6" ht="21" x14ac:dyDescent="0.2">
      <c r="A51" s="43"/>
      <c r="B51" s="105"/>
      <c r="C51" s="52"/>
      <c r="D51" s="41"/>
      <c r="E51" s="101"/>
      <c r="F51" s="54" t="str">
        <f t="shared" si="0"/>
        <v/>
      </c>
    </row>
    <row r="52" spans="1:6" ht="29.25" x14ac:dyDescent="0.2">
      <c r="A52" s="43"/>
      <c r="B52" s="103" t="s">
        <v>1278</v>
      </c>
      <c r="C52" s="52"/>
      <c r="D52" s="41"/>
      <c r="E52" s="101"/>
      <c r="F52" s="54" t="str">
        <f t="shared" si="0"/>
        <v/>
      </c>
    </row>
    <row r="53" spans="1:6" ht="58.5" x14ac:dyDescent="0.2">
      <c r="A53" s="43"/>
      <c r="B53" s="107" t="s">
        <v>1279</v>
      </c>
      <c r="C53" s="52"/>
      <c r="D53" s="41"/>
      <c r="E53" s="101"/>
      <c r="F53" s="54" t="str">
        <f t="shared" si="0"/>
        <v/>
      </c>
    </row>
    <row r="54" spans="1:6" ht="28.5" x14ac:dyDescent="0.2">
      <c r="A54" s="43" t="s">
        <v>1064</v>
      </c>
      <c r="B54" s="105" t="s">
        <v>1280</v>
      </c>
      <c r="C54" s="52" t="s">
        <v>19</v>
      </c>
      <c r="D54" s="41">
        <v>125</v>
      </c>
      <c r="E54" s="101">
        <v>87.5</v>
      </c>
      <c r="F54" s="54">
        <f t="shared" si="0"/>
        <v>0.3</v>
      </c>
    </row>
    <row r="55" spans="1:6" ht="28.5" x14ac:dyDescent="0.2">
      <c r="A55" s="43" t="s">
        <v>1064</v>
      </c>
      <c r="B55" s="105" t="s">
        <v>1281</v>
      </c>
      <c r="C55" s="52" t="s">
        <v>19</v>
      </c>
      <c r="D55" s="41">
        <v>125</v>
      </c>
      <c r="E55" s="101">
        <v>87.5</v>
      </c>
      <c r="F55" s="54">
        <f t="shared" si="0"/>
        <v>0.3</v>
      </c>
    </row>
    <row r="56" spans="1:6" ht="28.5" x14ac:dyDescent="0.2">
      <c r="A56" s="43" t="s">
        <v>1064</v>
      </c>
      <c r="B56" s="105" t="s">
        <v>1283</v>
      </c>
      <c r="C56" s="52" t="s">
        <v>19</v>
      </c>
      <c r="D56" s="41">
        <v>125</v>
      </c>
      <c r="E56" s="101">
        <v>87.5</v>
      </c>
      <c r="F56" s="54">
        <f t="shared" si="0"/>
        <v>0.3</v>
      </c>
    </row>
    <row r="57" spans="1:6" ht="40.5" x14ac:dyDescent="0.2">
      <c r="A57" s="43" t="s">
        <v>33</v>
      </c>
      <c r="B57" s="105" t="s">
        <v>1282</v>
      </c>
      <c r="C57" s="52" t="s">
        <v>19</v>
      </c>
      <c r="D57" s="41">
        <v>125</v>
      </c>
      <c r="E57" s="101">
        <v>87.5</v>
      </c>
      <c r="F57" s="54">
        <f t="shared" si="0"/>
        <v>0.3</v>
      </c>
    </row>
    <row r="58" spans="1:6" ht="28.5" x14ac:dyDescent="0.2">
      <c r="A58" s="43" t="s">
        <v>1064</v>
      </c>
      <c r="B58" s="105" t="s">
        <v>1288</v>
      </c>
      <c r="C58" s="52" t="s">
        <v>19</v>
      </c>
      <c r="D58" s="41">
        <v>135</v>
      </c>
      <c r="E58" s="101">
        <v>94.5</v>
      </c>
      <c r="F58" s="54">
        <f t="shared" si="0"/>
        <v>0.3</v>
      </c>
    </row>
    <row r="59" spans="1:6" ht="28.5" x14ac:dyDescent="0.2">
      <c r="A59" s="43" t="s">
        <v>980</v>
      </c>
      <c r="B59" s="105" t="s">
        <v>1915</v>
      </c>
      <c r="C59" s="52" t="s">
        <v>19</v>
      </c>
      <c r="D59" s="41">
        <v>140</v>
      </c>
      <c r="E59" s="101">
        <v>98</v>
      </c>
      <c r="F59" s="54">
        <f t="shared" si="0"/>
        <v>0.3</v>
      </c>
    </row>
    <row r="60" spans="1:6" ht="21" x14ac:dyDescent="0.2">
      <c r="A60" s="43"/>
      <c r="B60" s="105"/>
      <c r="C60" s="52"/>
      <c r="D60" s="41"/>
      <c r="E60" s="101"/>
      <c r="F60" s="54"/>
    </row>
    <row r="61" spans="1:6" ht="40.5" x14ac:dyDescent="0.2">
      <c r="A61" s="43" t="s">
        <v>1114</v>
      </c>
      <c r="B61" s="105" t="s">
        <v>1916</v>
      </c>
      <c r="C61" s="52" t="s">
        <v>19</v>
      </c>
      <c r="D61" s="41">
        <v>103</v>
      </c>
      <c r="E61" s="101">
        <v>72.099999999999994</v>
      </c>
      <c r="F61" s="54">
        <f t="shared" si="0"/>
        <v>0.30000000000000004</v>
      </c>
    </row>
    <row r="62" spans="1:6" ht="28.5" x14ac:dyDescent="0.2">
      <c r="A62" s="43" t="s">
        <v>1918</v>
      </c>
      <c r="B62" s="105" t="s">
        <v>1917</v>
      </c>
      <c r="C62" s="52" t="s">
        <v>19</v>
      </c>
      <c r="D62" s="41">
        <v>113</v>
      </c>
      <c r="E62" s="101">
        <v>79.099999999999994</v>
      </c>
      <c r="F62" s="54">
        <f t="shared" si="0"/>
        <v>0.30000000000000004</v>
      </c>
    </row>
    <row r="63" spans="1:6" ht="40.5" x14ac:dyDescent="0.2">
      <c r="A63" s="43"/>
      <c r="B63" s="105" t="s">
        <v>1919</v>
      </c>
      <c r="C63" s="52"/>
      <c r="D63" s="41"/>
      <c r="E63" s="101"/>
      <c r="F63" s="54"/>
    </row>
    <row r="64" spans="1:6" ht="21" x14ac:dyDescent="0.2">
      <c r="A64" s="43"/>
      <c r="B64" s="105"/>
      <c r="C64" s="52"/>
      <c r="D64" s="41"/>
      <c r="E64" s="101"/>
      <c r="F64" s="54"/>
    </row>
    <row r="65" spans="1:6" ht="28.5" x14ac:dyDescent="0.2">
      <c r="A65" s="43" t="s">
        <v>619</v>
      </c>
      <c r="B65" s="105" t="s">
        <v>1737</v>
      </c>
      <c r="C65" s="52" t="s">
        <v>19</v>
      </c>
      <c r="D65" s="41">
        <v>82</v>
      </c>
      <c r="E65" s="101">
        <v>57.4</v>
      </c>
      <c r="F65" s="54">
        <f t="shared" si="0"/>
        <v>0.30000000000000004</v>
      </c>
    </row>
    <row r="66" spans="1:6" ht="28.5" x14ac:dyDescent="0.2">
      <c r="A66" s="43" t="s">
        <v>1963</v>
      </c>
      <c r="B66" s="105" t="s">
        <v>1964</v>
      </c>
      <c r="C66" s="52" t="s">
        <v>19</v>
      </c>
      <c r="D66" s="41">
        <v>80</v>
      </c>
      <c r="E66" s="101">
        <v>56</v>
      </c>
      <c r="F66" s="54">
        <f t="shared" si="0"/>
        <v>0.30000000000000004</v>
      </c>
    </row>
    <row r="67" spans="1:6" ht="21" x14ac:dyDescent="0.2">
      <c r="A67" s="43"/>
      <c r="B67" s="105"/>
      <c r="C67" s="52"/>
      <c r="D67" s="41"/>
      <c r="E67" s="101"/>
      <c r="F67" s="54"/>
    </row>
    <row r="68" spans="1:6" ht="69" x14ac:dyDescent="0.2">
      <c r="A68" s="43"/>
      <c r="B68" s="102" t="s">
        <v>1284</v>
      </c>
      <c r="C68" s="52"/>
      <c r="D68" s="41"/>
      <c r="E68" s="101"/>
      <c r="F68" s="54" t="str">
        <f t="shared" si="0"/>
        <v/>
      </c>
    </row>
    <row r="69" spans="1:6" ht="21" x14ac:dyDescent="0.2">
      <c r="A69" s="43"/>
      <c r="B69" s="105"/>
      <c r="C69" s="52"/>
      <c r="D69" s="41"/>
      <c r="E69" s="101"/>
      <c r="F69" s="54" t="str">
        <f t="shared" si="0"/>
        <v/>
      </c>
    </row>
    <row r="70" spans="1:6" ht="29.25" x14ac:dyDescent="0.2">
      <c r="A70" s="43"/>
      <c r="B70" s="103" t="s">
        <v>928</v>
      </c>
      <c r="C70" s="52"/>
      <c r="D70" s="41"/>
      <c r="E70" s="101"/>
      <c r="F70" s="54" t="str">
        <f t="shared" si="0"/>
        <v/>
      </c>
    </row>
    <row r="71" spans="1:6" ht="29.25" x14ac:dyDescent="0.2">
      <c r="A71" s="43"/>
      <c r="B71" s="107" t="s">
        <v>944</v>
      </c>
      <c r="C71" s="52"/>
      <c r="D71" s="41"/>
      <c r="E71" s="101"/>
      <c r="F71" s="54" t="str">
        <f t="shared" si="0"/>
        <v/>
      </c>
    </row>
    <row r="72" spans="1:6" ht="34.5" x14ac:dyDescent="0.2">
      <c r="A72" s="43"/>
      <c r="B72" s="102" t="s">
        <v>945</v>
      </c>
      <c r="C72" s="52"/>
      <c r="D72" s="41"/>
      <c r="E72" s="101"/>
      <c r="F72" s="54" t="str">
        <f t="shared" ref="F72:F117" si="1">IF(E72="","",(1/D72)*(D72-E72))</f>
        <v/>
      </c>
    </row>
    <row r="73" spans="1:6" ht="28.5" x14ac:dyDescent="0.2">
      <c r="A73" s="43" t="s">
        <v>311</v>
      </c>
      <c r="B73" s="105" t="s">
        <v>946</v>
      </c>
      <c r="C73" s="52"/>
      <c r="D73" s="41">
        <v>113</v>
      </c>
      <c r="E73" s="101">
        <v>65.900000000000006</v>
      </c>
      <c r="F73" s="54">
        <f t="shared" si="1"/>
        <v>0.41681415929203536</v>
      </c>
    </row>
    <row r="74" spans="1:6" ht="28.5" x14ac:dyDescent="0.2">
      <c r="A74" s="43" t="s">
        <v>619</v>
      </c>
      <c r="B74" s="105" t="s">
        <v>947</v>
      </c>
      <c r="C74" s="52"/>
      <c r="D74" s="41">
        <v>77</v>
      </c>
      <c r="E74" s="101">
        <v>49.9</v>
      </c>
      <c r="F74" s="54">
        <f t="shared" si="1"/>
        <v>0.35194805194805201</v>
      </c>
    </row>
    <row r="75" spans="1:6" ht="21" x14ac:dyDescent="0.2">
      <c r="A75" s="43"/>
      <c r="B75" s="105"/>
      <c r="C75" s="52"/>
      <c r="D75" s="41"/>
      <c r="E75" s="101"/>
      <c r="F75" s="54"/>
    </row>
    <row r="76" spans="1:6" ht="28.5" x14ac:dyDescent="0.2">
      <c r="A76" s="43" t="s">
        <v>285</v>
      </c>
      <c r="B76" s="105" t="s">
        <v>948</v>
      </c>
      <c r="C76" s="52"/>
      <c r="D76" s="41">
        <v>105</v>
      </c>
      <c r="E76" s="101">
        <v>73.5</v>
      </c>
      <c r="F76" s="54">
        <f t="shared" si="1"/>
        <v>0.30000000000000004</v>
      </c>
    </row>
    <row r="77" spans="1:6" ht="21" x14ac:dyDescent="0.2">
      <c r="A77" s="43"/>
      <c r="B77" s="105"/>
      <c r="C77" s="52"/>
      <c r="D77" s="41"/>
      <c r="E77" s="101"/>
      <c r="F77" s="54" t="str">
        <f t="shared" si="1"/>
        <v/>
      </c>
    </row>
    <row r="78" spans="1:6" ht="29.25" x14ac:dyDescent="0.2">
      <c r="A78" s="43"/>
      <c r="B78" s="103" t="s">
        <v>928</v>
      </c>
      <c r="C78" s="52"/>
      <c r="D78" s="41"/>
      <c r="E78" s="101"/>
      <c r="F78" s="54" t="str">
        <f t="shared" si="1"/>
        <v/>
      </c>
    </row>
    <row r="79" spans="1:6" ht="29.25" x14ac:dyDescent="0.2">
      <c r="A79" s="43"/>
      <c r="B79" s="107" t="s">
        <v>949</v>
      </c>
      <c r="C79" s="52"/>
      <c r="D79" s="41"/>
      <c r="E79" s="101"/>
      <c r="F79" s="54" t="str">
        <f t="shared" si="1"/>
        <v/>
      </c>
    </row>
    <row r="80" spans="1:6" ht="34.5" x14ac:dyDescent="0.2">
      <c r="A80" s="43"/>
      <c r="B80" s="102" t="s">
        <v>950</v>
      </c>
      <c r="C80" s="52"/>
      <c r="D80" s="41"/>
      <c r="E80" s="101"/>
      <c r="F80" s="54" t="str">
        <f t="shared" si="1"/>
        <v/>
      </c>
    </row>
    <row r="81" spans="1:6" ht="28.5" x14ac:dyDescent="0.2">
      <c r="A81" s="43" t="s">
        <v>311</v>
      </c>
      <c r="B81" s="105" t="s">
        <v>951</v>
      </c>
      <c r="C81" s="52" t="s">
        <v>19</v>
      </c>
      <c r="D81" s="41">
        <v>99</v>
      </c>
      <c r="E81" s="101">
        <v>69.3</v>
      </c>
      <c r="F81" s="54">
        <f t="shared" si="1"/>
        <v>0.30000000000000004</v>
      </c>
    </row>
    <row r="82" spans="1:6" ht="28.5" x14ac:dyDescent="0.2">
      <c r="A82" s="43" t="s">
        <v>1064</v>
      </c>
      <c r="B82" s="105" t="s">
        <v>951</v>
      </c>
      <c r="C82" s="52" t="s">
        <v>19</v>
      </c>
      <c r="D82" s="41">
        <v>131</v>
      </c>
      <c r="E82" s="101">
        <v>91.7</v>
      </c>
      <c r="F82" s="54">
        <v>0.3</v>
      </c>
    </row>
    <row r="83" spans="1:6" ht="28.5" x14ac:dyDescent="0.2">
      <c r="A83" s="43" t="s">
        <v>1171</v>
      </c>
      <c r="B83" s="105" t="s">
        <v>951</v>
      </c>
      <c r="C83" s="52" t="s">
        <v>19</v>
      </c>
      <c r="D83" s="41">
        <v>157</v>
      </c>
      <c r="E83" s="101">
        <v>109.9</v>
      </c>
      <c r="F83" s="54">
        <v>0.3</v>
      </c>
    </row>
    <row r="84" spans="1:6" ht="28.5" x14ac:dyDescent="0.2">
      <c r="A84" s="43" t="s">
        <v>619</v>
      </c>
      <c r="B84" s="105" t="s">
        <v>952</v>
      </c>
      <c r="C84" s="52"/>
      <c r="D84" s="41">
        <v>71</v>
      </c>
      <c r="E84" s="101">
        <v>49.7</v>
      </c>
      <c r="F84" s="54">
        <f t="shared" si="1"/>
        <v>0.3</v>
      </c>
    </row>
    <row r="85" spans="1:6" ht="21" x14ac:dyDescent="0.2">
      <c r="A85" s="43"/>
      <c r="B85" s="105"/>
      <c r="C85" s="52"/>
      <c r="D85" s="41"/>
      <c r="E85" s="101"/>
      <c r="F85" s="54" t="str">
        <f t="shared" si="1"/>
        <v/>
      </c>
    </row>
    <row r="86" spans="1:6" ht="29.25" x14ac:dyDescent="0.2">
      <c r="A86" s="43"/>
      <c r="B86" s="103" t="s">
        <v>928</v>
      </c>
      <c r="C86" s="52"/>
      <c r="D86" s="41"/>
      <c r="E86" s="101"/>
      <c r="F86" s="54" t="str">
        <f t="shared" si="1"/>
        <v/>
      </c>
    </row>
    <row r="87" spans="1:6" ht="29.25" x14ac:dyDescent="0.2">
      <c r="A87" s="43"/>
      <c r="B87" s="107" t="s">
        <v>953</v>
      </c>
      <c r="C87" s="52"/>
      <c r="D87" s="41"/>
      <c r="E87" s="101"/>
      <c r="F87" s="54" t="str">
        <f t="shared" si="1"/>
        <v/>
      </c>
    </row>
    <row r="88" spans="1:6" ht="34.5" x14ac:dyDescent="0.2">
      <c r="A88" s="43"/>
      <c r="B88" s="102" t="s">
        <v>954</v>
      </c>
      <c r="C88" s="52"/>
      <c r="D88" s="41"/>
      <c r="E88" s="101"/>
      <c r="F88" s="54" t="str">
        <f t="shared" si="1"/>
        <v/>
      </c>
    </row>
    <row r="89" spans="1:6" ht="51.75" x14ac:dyDescent="0.2">
      <c r="A89" s="43"/>
      <c r="B89" s="102" t="s">
        <v>955</v>
      </c>
      <c r="C89" s="52"/>
      <c r="D89" s="41"/>
      <c r="E89" s="101"/>
      <c r="F89" s="54" t="str">
        <f t="shared" si="1"/>
        <v/>
      </c>
    </row>
    <row r="90" spans="1:6" ht="28.5" x14ac:dyDescent="0.2">
      <c r="A90" s="43" t="s">
        <v>35</v>
      </c>
      <c r="B90" s="105" t="s">
        <v>1120</v>
      </c>
      <c r="C90" s="52"/>
      <c r="D90" s="41">
        <v>90</v>
      </c>
      <c r="E90" s="101">
        <v>63</v>
      </c>
      <c r="F90" s="54">
        <f t="shared" si="1"/>
        <v>0.3</v>
      </c>
    </row>
    <row r="91" spans="1:6" ht="21" x14ac:dyDescent="0.2">
      <c r="A91" s="43"/>
      <c r="B91" s="105"/>
      <c r="C91" s="52"/>
      <c r="D91" s="41"/>
      <c r="E91" s="101"/>
      <c r="F91" s="54" t="str">
        <f t="shared" si="1"/>
        <v/>
      </c>
    </row>
    <row r="92" spans="1:6" ht="28.5" x14ac:dyDescent="0.2">
      <c r="A92" s="43" t="s">
        <v>285</v>
      </c>
      <c r="B92" s="105" t="s">
        <v>956</v>
      </c>
      <c r="C92" s="52"/>
      <c r="D92" s="41">
        <v>94</v>
      </c>
      <c r="E92" s="101">
        <v>65.8</v>
      </c>
      <c r="F92" s="54">
        <f t="shared" si="1"/>
        <v>0.30000000000000004</v>
      </c>
    </row>
    <row r="93" spans="1:6" ht="28.5" x14ac:dyDescent="0.2">
      <c r="A93" s="43" t="s">
        <v>285</v>
      </c>
      <c r="B93" s="105" t="s">
        <v>957</v>
      </c>
      <c r="C93" s="52"/>
      <c r="D93" s="41">
        <v>94</v>
      </c>
      <c r="E93" s="101">
        <v>65.8</v>
      </c>
      <c r="F93" s="54">
        <f t="shared" si="1"/>
        <v>0.30000000000000004</v>
      </c>
    </row>
    <row r="94" spans="1:6" ht="28.5" x14ac:dyDescent="0.2">
      <c r="A94" s="43" t="s">
        <v>33</v>
      </c>
      <c r="B94" s="105" t="s">
        <v>957</v>
      </c>
      <c r="C94" s="52"/>
      <c r="D94" s="41">
        <v>135</v>
      </c>
      <c r="E94" s="101">
        <v>94.5</v>
      </c>
      <c r="F94" s="54">
        <f t="shared" si="1"/>
        <v>0.3</v>
      </c>
    </row>
    <row r="95" spans="1:6" ht="28.5" x14ac:dyDescent="0.2">
      <c r="A95" s="43" t="s">
        <v>285</v>
      </c>
      <c r="B95" s="105" t="s">
        <v>958</v>
      </c>
      <c r="C95" s="52"/>
      <c r="D95" s="41">
        <v>94</v>
      </c>
      <c r="E95" s="101">
        <v>65.8</v>
      </c>
      <c r="F95" s="54">
        <f t="shared" si="1"/>
        <v>0.30000000000000004</v>
      </c>
    </row>
    <row r="96" spans="1:6" ht="40.5" x14ac:dyDescent="0.2">
      <c r="A96" s="43" t="s">
        <v>311</v>
      </c>
      <c r="B96" s="105" t="s">
        <v>1119</v>
      </c>
      <c r="C96" s="52"/>
      <c r="D96" s="41">
        <v>99</v>
      </c>
      <c r="E96" s="101">
        <v>69.3</v>
      </c>
      <c r="F96" s="54">
        <f t="shared" si="1"/>
        <v>0.30000000000000004</v>
      </c>
    </row>
    <row r="97" spans="1:6" ht="28.5" x14ac:dyDescent="0.2">
      <c r="A97" s="43" t="s">
        <v>285</v>
      </c>
      <c r="B97" s="105" t="s">
        <v>1738</v>
      </c>
      <c r="C97" s="52" t="s">
        <v>19</v>
      </c>
      <c r="D97" s="41">
        <v>99</v>
      </c>
      <c r="E97" s="101">
        <v>69.3</v>
      </c>
      <c r="F97" s="54">
        <f t="shared" si="1"/>
        <v>0.30000000000000004</v>
      </c>
    </row>
    <row r="98" spans="1:6" ht="28.5" x14ac:dyDescent="0.2">
      <c r="A98" s="43" t="s">
        <v>619</v>
      </c>
      <c r="B98" s="105" t="s">
        <v>1118</v>
      </c>
      <c r="C98" s="52"/>
      <c r="D98" s="41">
        <v>78</v>
      </c>
      <c r="E98" s="101">
        <v>54.6</v>
      </c>
      <c r="F98" s="54">
        <f t="shared" si="1"/>
        <v>0.3</v>
      </c>
    </row>
    <row r="99" spans="1:6" ht="21" x14ac:dyDescent="0.2">
      <c r="A99" s="43"/>
      <c r="C99" s="52"/>
      <c r="D99" s="41"/>
      <c r="E99" s="101"/>
      <c r="F99" s="54" t="str">
        <f t="shared" si="1"/>
        <v/>
      </c>
    </row>
    <row r="100" spans="1:6" ht="29.25" x14ac:dyDescent="0.2">
      <c r="A100" s="43"/>
      <c r="B100" s="103" t="s">
        <v>928</v>
      </c>
      <c r="C100" s="52"/>
      <c r="D100" s="41"/>
      <c r="E100" s="101"/>
      <c r="F100" s="54" t="str">
        <f t="shared" si="1"/>
        <v/>
      </c>
    </row>
    <row r="101" spans="1:6" ht="29.25" x14ac:dyDescent="0.2">
      <c r="A101" s="43"/>
      <c r="B101" s="107" t="s">
        <v>959</v>
      </c>
      <c r="C101" s="52"/>
      <c r="D101" s="41"/>
      <c r="E101" s="101"/>
      <c r="F101" s="54" t="str">
        <f t="shared" si="1"/>
        <v/>
      </c>
    </row>
    <row r="102" spans="1:6" ht="21" x14ac:dyDescent="0.2">
      <c r="A102" s="43"/>
      <c r="B102" s="102" t="s">
        <v>960</v>
      </c>
      <c r="C102" s="52"/>
      <c r="D102" s="41"/>
      <c r="E102" s="101"/>
      <c r="F102" s="54" t="str">
        <f t="shared" si="1"/>
        <v/>
      </c>
    </row>
    <row r="103" spans="1:6" ht="51.75" x14ac:dyDescent="0.2">
      <c r="A103" s="43"/>
      <c r="B103" s="102" t="s">
        <v>961</v>
      </c>
      <c r="C103" s="52"/>
      <c r="D103" s="41"/>
      <c r="E103" s="101"/>
      <c r="F103" s="54" t="str">
        <f t="shared" si="1"/>
        <v/>
      </c>
    </row>
    <row r="104" spans="1:6" ht="21" x14ac:dyDescent="0.2">
      <c r="A104" s="43"/>
      <c r="C104" s="52"/>
      <c r="D104" s="41"/>
      <c r="E104" s="101"/>
      <c r="F104" s="54" t="str">
        <f t="shared" si="1"/>
        <v/>
      </c>
    </row>
    <row r="105" spans="1:6" ht="28.5" x14ac:dyDescent="0.2">
      <c r="A105" s="43" t="s">
        <v>479</v>
      </c>
      <c r="B105" s="105" t="s">
        <v>962</v>
      </c>
      <c r="C105" s="52" t="s">
        <v>19</v>
      </c>
      <c r="D105" s="41">
        <v>89</v>
      </c>
      <c r="E105" s="101">
        <v>62.3</v>
      </c>
      <c r="F105" s="54">
        <f t="shared" si="1"/>
        <v>0.30000000000000004</v>
      </c>
    </row>
    <row r="106" spans="1:6" ht="28.5" x14ac:dyDescent="0.2">
      <c r="A106" s="43" t="s">
        <v>963</v>
      </c>
      <c r="B106" s="105" t="s">
        <v>964</v>
      </c>
      <c r="C106" s="52" t="s">
        <v>19</v>
      </c>
      <c r="D106" s="41">
        <v>130</v>
      </c>
      <c r="E106" s="101">
        <v>91</v>
      </c>
      <c r="F106" s="54">
        <f t="shared" si="1"/>
        <v>0.30000000000000004</v>
      </c>
    </row>
    <row r="107" spans="1:6" ht="21" x14ac:dyDescent="0.2">
      <c r="A107" s="43"/>
      <c r="B107" s="106" t="s">
        <v>965</v>
      </c>
      <c r="C107" s="52"/>
      <c r="D107" s="41"/>
      <c r="E107" s="101"/>
      <c r="F107" s="54" t="str">
        <f t="shared" si="1"/>
        <v/>
      </c>
    </row>
    <row r="108" spans="1:6" ht="28.5" x14ac:dyDescent="0.2">
      <c r="A108" s="43" t="s">
        <v>285</v>
      </c>
      <c r="B108" s="105" t="s">
        <v>966</v>
      </c>
      <c r="C108" s="52" t="s">
        <v>19</v>
      </c>
      <c r="D108" s="41">
        <v>358</v>
      </c>
      <c r="E108" s="101">
        <v>249.9</v>
      </c>
      <c r="F108" s="54">
        <f t="shared" si="1"/>
        <v>0.30195530726256981</v>
      </c>
    </row>
    <row r="109" spans="1:6" ht="28.5" x14ac:dyDescent="0.2">
      <c r="A109" s="43" t="s">
        <v>285</v>
      </c>
      <c r="B109" s="105" t="s">
        <v>967</v>
      </c>
      <c r="C109" s="52" t="s">
        <v>19</v>
      </c>
      <c r="D109" s="41">
        <v>389</v>
      </c>
      <c r="E109" s="101">
        <v>272.3</v>
      </c>
      <c r="F109" s="54">
        <f t="shared" si="1"/>
        <v>0.29999999999999993</v>
      </c>
    </row>
    <row r="110" spans="1:6" ht="21" x14ac:dyDescent="0.2">
      <c r="A110" s="43"/>
      <c r="B110" s="106" t="s">
        <v>968</v>
      </c>
      <c r="C110" s="52"/>
      <c r="D110" s="41"/>
      <c r="E110" s="101"/>
      <c r="F110" s="54" t="str">
        <f t="shared" si="1"/>
        <v/>
      </c>
    </row>
    <row r="111" spans="1:6" ht="28.5" x14ac:dyDescent="0.2">
      <c r="A111" s="43" t="s">
        <v>969</v>
      </c>
      <c r="B111" s="105" t="s">
        <v>970</v>
      </c>
      <c r="C111" s="52" t="s">
        <v>19</v>
      </c>
      <c r="D111" s="41">
        <v>175</v>
      </c>
      <c r="E111" s="101">
        <v>122.5</v>
      </c>
      <c r="F111" s="54">
        <f t="shared" si="1"/>
        <v>0.3</v>
      </c>
    </row>
    <row r="112" spans="1:6" ht="28.5" x14ac:dyDescent="0.2">
      <c r="A112" s="43" t="s">
        <v>285</v>
      </c>
      <c r="B112" s="105" t="s">
        <v>971</v>
      </c>
      <c r="C112" s="52" t="s">
        <v>19</v>
      </c>
      <c r="D112" s="41">
        <v>358</v>
      </c>
      <c r="E112" s="101">
        <v>249.9</v>
      </c>
      <c r="F112" s="54">
        <f t="shared" si="1"/>
        <v>0.30195530726256981</v>
      </c>
    </row>
    <row r="113" spans="1:6" ht="21" x14ac:dyDescent="0.2">
      <c r="A113" s="43"/>
      <c r="B113" s="106" t="s">
        <v>972</v>
      </c>
      <c r="C113" s="52"/>
      <c r="D113" s="41"/>
      <c r="E113" s="101"/>
      <c r="F113" s="54" t="str">
        <f t="shared" si="1"/>
        <v/>
      </c>
    </row>
    <row r="114" spans="1:6" ht="28.5" x14ac:dyDescent="0.2">
      <c r="A114" s="43" t="s">
        <v>311</v>
      </c>
      <c r="B114" s="105" t="s">
        <v>973</v>
      </c>
      <c r="C114" s="52" t="s">
        <v>19</v>
      </c>
      <c r="D114" s="41">
        <v>106</v>
      </c>
      <c r="E114" s="101">
        <v>74.2</v>
      </c>
      <c r="F114" s="54">
        <f t="shared" si="1"/>
        <v>0.3</v>
      </c>
    </row>
    <row r="115" spans="1:6" ht="34.5" x14ac:dyDescent="0.2">
      <c r="A115" s="43"/>
      <c r="B115" s="106" t="s">
        <v>2057</v>
      </c>
      <c r="C115" s="52"/>
      <c r="D115" s="41"/>
      <c r="E115" s="101"/>
      <c r="F115" s="54" t="str">
        <f t="shared" si="1"/>
        <v/>
      </c>
    </row>
    <row r="116" spans="1:6" ht="21" x14ac:dyDescent="0.2">
      <c r="A116" s="43"/>
      <c r="B116" s="106"/>
      <c r="C116" s="52"/>
      <c r="D116" s="41"/>
      <c r="E116" s="101"/>
      <c r="F116" s="54" t="str">
        <f t="shared" si="1"/>
        <v/>
      </c>
    </row>
    <row r="117" spans="1:6" ht="29.25" x14ac:dyDescent="0.2">
      <c r="A117" s="43"/>
      <c r="B117" s="103" t="s">
        <v>928</v>
      </c>
      <c r="C117" s="52"/>
      <c r="D117" s="41"/>
      <c r="E117" s="101"/>
      <c r="F117" s="54" t="str">
        <f t="shared" si="1"/>
        <v/>
      </c>
    </row>
    <row r="118" spans="1:6" ht="29.25" x14ac:dyDescent="0.2">
      <c r="A118" s="43"/>
      <c r="B118" s="107" t="s">
        <v>974</v>
      </c>
      <c r="C118" s="52"/>
      <c r="D118" s="41"/>
      <c r="E118" s="101"/>
      <c r="F118" s="54" t="str">
        <f t="shared" ref="F118:F160" si="2">IF(E118="","",(1/D118)*(D118-E118))</f>
        <v/>
      </c>
    </row>
    <row r="119" spans="1:6" ht="40.5" x14ac:dyDescent="0.2">
      <c r="A119" s="43" t="s">
        <v>36</v>
      </c>
      <c r="B119" s="105" t="s">
        <v>975</v>
      </c>
      <c r="C119" s="52"/>
      <c r="D119" s="41">
        <v>61</v>
      </c>
      <c r="E119" s="101">
        <v>34.9</v>
      </c>
      <c r="F119" s="54">
        <f t="shared" si="2"/>
        <v>0.42786885245901646</v>
      </c>
    </row>
    <row r="120" spans="1:6" ht="28.5" x14ac:dyDescent="0.2">
      <c r="A120" s="43" t="s">
        <v>36</v>
      </c>
      <c r="B120" s="105" t="s">
        <v>976</v>
      </c>
      <c r="C120" s="52"/>
      <c r="D120" s="41">
        <v>68</v>
      </c>
      <c r="E120" s="101">
        <v>39.9</v>
      </c>
      <c r="F120" s="54">
        <f t="shared" si="2"/>
        <v>0.41323529411764709</v>
      </c>
    </row>
    <row r="121" spans="1:6" ht="21" x14ac:dyDescent="0.2">
      <c r="A121" s="43"/>
      <c r="B121" s="105"/>
      <c r="C121" s="52"/>
      <c r="D121" s="41"/>
      <c r="E121" s="101"/>
      <c r="F121" s="54" t="str">
        <f t="shared" si="2"/>
        <v/>
      </c>
    </row>
    <row r="122" spans="1:6" ht="29.25" x14ac:dyDescent="0.2">
      <c r="A122" s="43"/>
      <c r="B122" s="103" t="s">
        <v>928</v>
      </c>
      <c r="C122" s="52"/>
      <c r="D122" s="41"/>
      <c r="E122" s="101"/>
      <c r="F122" s="54" t="str">
        <f t="shared" si="2"/>
        <v/>
      </c>
    </row>
    <row r="123" spans="1:6" ht="29.25" x14ac:dyDescent="0.2">
      <c r="A123" s="43"/>
      <c r="B123" s="107" t="s">
        <v>977</v>
      </c>
      <c r="C123" s="52"/>
      <c r="D123" s="41"/>
      <c r="E123" s="101"/>
      <c r="F123" s="54" t="str">
        <f t="shared" si="2"/>
        <v/>
      </c>
    </row>
    <row r="124" spans="1:6" ht="21" x14ac:dyDescent="0.2">
      <c r="A124" s="43"/>
      <c r="B124" s="102" t="s">
        <v>978</v>
      </c>
      <c r="C124" s="52"/>
      <c r="D124" s="41"/>
      <c r="E124" s="101"/>
      <c r="F124" s="54" t="str">
        <f t="shared" si="2"/>
        <v/>
      </c>
    </row>
    <row r="125" spans="1:6" ht="28.5" x14ac:dyDescent="0.2">
      <c r="A125" s="43" t="s">
        <v>69</v>
      </c>
      <c r="B125" s="105" t="s">
        <v>979</v>
      </c>
      <c r="C125" s="52"/>
      <c r="D125" s="41">
        <v>28</v>
      </c>
      <c r="E125" s="101">
        <v>19.600000000000001</v>
      </c>
      <c r="F125" s="54">
        <f t="shared" si="2"/>
        <v>0.29999999999999993</v>
      </c>
    </row>
    <row r="126" spans="1:6" ht="28.5" x14ac:dyDescent="0.2">
      <c r="A126" s="43" t="s">
        <v>285</v>
      </c>
      <c r="B126" s="105" t="s">
        <v>981</v>
      </c>
      <c r="C126" s="52"/>
      <c r="D126" s="41">
        <v>28</v>
      </c>
      <c r="E126" s="101">
        <v>19.600000000000001</v>
      </c>
      <c r="F126" s="54">
        <f t="shared" si="2"/>
        <v>0.29999999999999993</v>
      </c>
    </row>
    <row r="127" spans="1:6" ht="21" x14ac:dyDescent="0.2">
      <c r="A127" s="43"/>
      <c r="B127" s="105"/>
      <c r="C127" s="52"/>
      <c r="D127" s="41"/>
      <c r="E127" s="101"/>
      <c r="F127" s="54" t="str">
        <f t="shared" si="2"/>
        <v/>
      </c>
    </row>
    <row r="128" spans="1:6" ht="29.25" x14ac:dyDescent="0.2">
      <c r="A128" s="43"/>
      <c r="B128" s="103" t="s">
        <v>928</v>
      </c>
      <c r="C128" s="52"/>
      <c r="D128" s="41"/>
      <c r="E128" s="101"/>
      <c r="F128" s="54" t="str">
        <f t="shared" si="2"/>
        <v/>
      </c>
    </row>
    <row r="129" spans="1:6" ht="29.25" x14ac:dyDescent="0.2">
      <c r="A129" s="43"/>
      <c r="B129" s="107" t="s">
        <v>982</v>
      </c>
      <c r="C129" s="52"/>
      <c r="D129" s="41"/>
      <c r="E129" s="101"/>
      <c r="F129" s="54" t="str">
        <f t="shared" si="2"/>
        <v/>
      </c>
    </row>
    <row r="130" spans="1:6" ht="21" x14ac:dyDescent="0.2">
      <c r="A130" s="43"/>
      <c r="B130" s="106"/>
      <c r="C130" s="52"/>
      <c r="D130" s="41"/>
      <c r="E130" s="101"/>
      <c r="F130" s="54" t="str">
        <f t="shared" si="2"/>
        <v/>
      </c>
    </row>
    <row r="131" spans="1:6" ht="21" x14ac:dyDescent="0.2">
      <c r="A131" s="43"/>
      <c r="B131" s="105"/>
      <c r="C131" s="52"/>
      <c r="D131" s="41"/>
      <c r="E131" s="101"/>
      <c r="F131" s="54" t="str">
        <f t="shared" si="2"/>
        <v/>
      </c>
    </row>
    <row r="132" spans="1:6" ht="28.5" x14ac:dyDescent="0.2">
      <c r="A132" s="43" t="s">
        <v>35</v>
      </c>
      <c r="B132" s="105" t="s">
        <v>983</v>
      </c>
      <c r="C132" s="52"/>
      <c r="D132" s="41">
        <v>34</v>
      </c>
      <c r="E132" s="101">
        <v>19.899999999999999</v>
      </c>
      <c r="F132" s="54">
        <f t="shared" si="2"/>
        <v>0.4147058823529412</v>
      </c>
    </row>
    <row r="133" spans="1:6" ht="28.5" x14ac:dyDescent="0.2">
      <c r="A133" s="43" t="s">
        <v>35</v>
      </c>
      <c r="B133" s="105" t="s">
        <v>2034</v>
      </c>
      <c r="C133" s="52"/>
      <c r="D133" s="41">
        <v>34</v>
      </c>
      <c r="E133" s="101">
        <v>18.899999999999999</v>
      </c>
      <c r="F133" s="54">
        <f t="shared" si="2"/>
        <v>0.44411764705882356</v>
      </c>
    </row>
    <row r="134" spans="1:6" ht="28.5" x14ac:dyDescent="0.2">
      <c r="A134" s="43" t="s">
        <v>46</v>
      </c>
      <c r="B134" s="105" t="s">
        <v>2031</v>
      </c>
      <c r="C134" s="52" t="s">
        <v>19</v>
      </c>
      <c r="D134" s="41">
        <v>57</v>
      </c>
      <c r="E134" s="101">
        <v>37.9</v>
      </c>
      <c r="F134" s="54">
        <f t="shared" si="2"/>
        <v>0.3350877192982456</v>
      </c>
    </row>
    <row r="135" spans="1:6" ht="21" x14ac:dyDescent="0.2">
      <c r="A135" s="43"/>
      <c r="B135" s="105"/>
      <c r="C135" s="52"/>
      <c r="D135" s="41"/>
      <c r="E135" s="101"/>
      <c r="F135" s="54" t="str">
        <f t="shared" si="2"/>
        <v/>
      </c>
    </row>
    <row r="136" spans="1:6" ht="41.25" x14ac:dyDescent="0.2">
      <c r="A136" s="43"/>
      <c r="B136" s="108" t="s">
        <v>984</v>
      </c>
      <c r="C136" s="52"/>
      <c r="D136" s="41"/>
      <c r="E136" s="101"/>
      <c r="F136" s="54" t="str">
        <f t="shared" si="2"/>
        <v/>
      </c>
    </row>
    <row r="137" spans="1:6" ht="28.5" x14ac:dyDescent="0.2">
      <c r="A137" s="43" t="s">
        <v>479</v>
      </c>
      <c r="B137" s="105" t="s">
        <v>985</v>
      </c>
      <c r="C137" s="52"/>
      <c r="D137" s="41">
        <v>35</v>
      </c>
      <c r="E137" s="101">
        <v>24.5</v>
      </c>
      <c r="F137" s="54">
        <f t="shared" si="2"/>
        <v>0.3</v>
      </c>
    </row>
    <row r="138" spans="1:6" ht="28.5" x14ac:dyDescent="0.2">
      <c r="A138" s="43" t="s">
        <v>479</v>
      </c>
      <c r="B138" s="105" t="s">
        <v>986</v>
      </c>
      <c r="C138" s="52"/>
      <c r="D138" s="41">
        <v>34</v>
      </c>
      <c r="E138" s="101">
        <v>23.8</v>
      </c>
      <c r="F138" s="54">
        <f t="shared" si="2"/>
        <v>0.3</v>
      </c>
    </row>
    <row r="139" spans="1:6" ht="21" x14ac:dyDescent="0.2">
      <c r="A139" s="43"/>
      <c r="B139" s="106" t="s">
        <v>987</v>
      </c>
      <c r="C139" s="52"/>
      <c r="D139" s="41"/>
      <c r="E139" s="101"/>
      <c r="F139" s="54" t="str">
        <f t="shared" si="2"/>
        <v/>
      </c>
    </row>
    <row r="140" spans="1:6" ht="28.5" x14ac:dyDescent="0.2">
      <c r="A140" s="43" t="s">
        <v>35</v>
      </c>
      <c r="B140" s="105" t="s">
        <v>988</v>
      </c>
      <c r="C140" s="52"/>
      <c r="D140" s="41">
        <v>41</v>
      </c>
      <c r="E140" s="101">
        <v>28.7</v>
      </c>
      <c r="F140" s="54">
        <f t="shared" si="2"/>
        <v>0.30000000000000004</v>
      </c>
    </row>
    <row r="141" spans="1:6" ht="21" x14ac:dyDescent="0.2">
      <c r="A141" s="43"/>
      <c r="B141" s="106" t="s">
        <v>989</v>
      </c>
      <c r="C141" s="52"/>
      <c r="D141" s="41"/>
      <c r="E141" s="101"/>
      <c r="F141" s="54" t="str">
        <f t="shared" si="2"/>
        <v/>
      </c>
    </row>
    <row r="142" spans="1:6" ht="28.5" x14ac:dyDescent="0.2">
      <c r="A142" s="43" t="s">
        <v>33</v>
      </c>
      <c r="B142" s="105" t="s">
        <v>990</v>
      </c>
      <c r="C142" s="52"/>
      <c r="D142" s="41">
        <v>46</v>
      </c>
      <c r="E142" s="101">
        <v>32.200000000000003</v>
      </c>
      <c r="F142" s="54">
        <f t="shared" si="2"/>
        <v>0.29999999999999993</v>
      </c>
    </row>
    <row r="143" spans="1:6" ht="21" x14ac:dyDescent="0.2">
      <c r="A143" s="43"/>
      <c r="B143" s="106" t="s">
        <v>659</v>
      </c>
      <c r="C143" s="52"/>
      <c r="D143" s="41"/>
      <c r="E143" s="101"/>
      <c r="F143" s="54" t="str">
        <f t="shared" si="2"/>
        <v/>
      </c>
    </row>
    <row r="144" spans="1:6" ht="28.5" x14ac:dyDescent="0.2">
      <c r="A144" s="43" t="s">
        <v>285</v>
      </c>
      <c r="B144" s="105" t="s">
        <v>991</v>
      </c>
      <c r="C144" s="52"/>
      <c r="D144" s="41">
        <v>56</v>
      </c>
      <c r="E144" s="101">
        <v>39.200000000000003</v>
      </c>
      <c r="F144" s="54">
        <f t="shared" si="2"/>
        <v>0.29999999999999993</v>
      </c>
    </row>
    <row r="145" spans="1:6" ht="21" x14ac:dyDescent="0.2">
      <c r="A145" s="43"/>
      <c r="B145" s="106" t="s">
        <v>992</v>
      </c>
      <c r="C145" s="52"/>
      <c r="D145" s="41"/>
      <c r="E145" s="101"/>
      <c r="F145" s="54" t="str">
        <f t="shared" si="2"/>
        <v/>
      </c>
    </row>
    <row r="146" spans="1:6" ht="28.5" x14ac:dyDescent="0.2">
      <c r="A146" s="43" t="s">
        <v>69</v>
      </c>
      <c r="B146" s="105" t="s">
        <v>1790</v>
      </c>
      <c r="C146" s="52"/>
      <c r="D146" s="41">
        <v>62</v>
      </c>
      <c r="E146" s="101">
        <v>43.4</v>
      </c>
      <c r="F146" s="54">
        <f t="shared" si="2"/>
        <v>0.3</v>
      </c>
    </row>
    <row r="147" spans="1:6" ht="21" x14ac:dyDescent="0.2">
      <c r="A147" s="43"/>
      <c r="B147" s="106" t="s">
        <v>1791</v>
      </c>
      <c r="C147" s="52"/>
      <c r="D147" s="41"/>
      <c r="E147" s="101"/>
      <c r="F147" s="54"/>
    </row>
    <row r="148" spans="1:6" ht="28.5" x14ac:dyDescent="0.2">
      <c r="A148" s="43" t="s">
        <v>1064</v>
      </c>
      <c r="B148" s="105" t="s">
        <v>1237</v>
      </c>
      <c r="C148" s="52"/>
      <c r="D148" s="41">
        <v>92</v>
      </c>
      <c r="E148" s="101">
        <v>64.400000000000006</v>
      </c>
      <c r="F148" s="54">
        <f t="shared" si="2"/>
        <v>0.29999999999999993</v>
      </c>
    </row>
    <row r="149" spans="1:6" s="191" customFormat="1" ht="34.5" x14ac:dyDescent="0.2">
      <c r="A149" s="184"/>
      <c r="B149" s="195" t="s">
        <v>1238</v>
      </c>
      <c r="C149" s="196"/>
      <c r="D149" s="187"/>
      <c r="E149" s="197"/>
      <c r="F149" s="198" t="str">
        <f t="shared" si="2"/>
        <v/>
      </c>
    </row>
    <row r="150" spans="1:6" ht="28.5" x14ac:dyDescent="0.2">
      <c r="A150" s="43" t="s">
        <v>938</v>
      </c>
      <c r="B150" s="105" t="s">
        <v>993</v>
      </c>
      <c r="C150" s="52"/>
      <c r="D150" s="41">
        <v>92</v>
      </c>
      <c r="E150" s="101">
        <v>64.400000000000006</v>
      </c>
      <c r="F150" s="54">
        <f t="shared" si="2"/>
        <v>0.29999999999999993</v>
      </c>
    </row>
    <row r="151" spans="1:6" ht="51.75" x14ac:dyDescent="0.2">
      <c r="A151" s="43"/>
      <c r="B151" s="106" t="s">
        <v>994</v>
      </c>
      <c r="C151" s="52"/>
      <c r="D151" s="41"/>
      <c r="E151" s="101"/>
      <c r="F151" s="54" t="str">
        <f t="shared" si="2"/>
        <v/>
      </c>
    </row>
    <row r="152" spans="1:6" ht="28.5" x14ac:dyDescent="0.2">
      <c r="A152" s="43" t="s">
        <v>285</v>
      </c>
      <c r="B152" s="105" t="s">
        <v>995</v>
      </c>
      <c r="C152" s="52"/>
      <c r="D152" s="41">
        <v>124</v>
      </c>
      <c r="E152" s="101">
        <v>86.8</v>
      </c>
      <c r="F152" s="54">
        <f t="shared" si="2"/>
        <v>0.3</v>
      </c>
    </row>
    <row r="153" spans="1:6" ht="34.5" x14ac:dyDescent="0.2">
      <c r="A153" s="43"/>
      <c r="B153" s="106" t="s">
        <v>996</v>
      </c>
      <c r="C153" s="52"/>
      <c r="D153" s="41"/>
      <c r="E153" s="101"/>
      <c r="F153" s="54" t="str">
        <f t="shared" si="2"/>
        <v/>
      </c>
    </row>
    <row r="154" spans="1:6" ht="28.5" x14ac:dyDescent="0.2">
      <c r="A154" s="43" t="s">
        <v>311</v>
      </c>
      <c r="B154" s="105" t="s">
        <v>2277</v>
      </c>
      <c r="C154" s="52" t="s">
        <v>19</v>
      </c>
      <c r="D154" s="41">
        <v>78</v>
      </c>
      <c r="E154" s="101">
        <v>54.6</v>
      </c>
      <c r="F154" s="54">
        <f t="shared" ref="F154" si="3">IF(E154="","",(1/D154)*(D154-E154))</f>
        <v>0.3</v>
      </c>
    </row>
    <row r="155" spans="1:6" ht="34.5" x14ac:dyDescent="0.2">
      <c r="A155" s="43"/>
      <c r="B155" s="106" t="s">
        <v>2278</v>
      </c>
      <c r="C155" s="52"/>
      <c r="D155" s="41"/>
      <c r="E155" s="101"/>
      <c r="F155" s="54"/>
    </row>
    <row r="156" spans="1:6" ht="28.5" x14ac:dyDescent="0.2">
      <c r="A156" s="43" t="s">
        <v>2279</v>
      </c>
      <c r="B156" s="105" t="s">
        <v>2280</v>
      </c>
      <c r="C156" s="52" t="s">
        <v>19</v>
      </c>
      <c r="D156" s="41">
        <v>40</v>
      </c>
      <c r="E156" s="101">
        <v>28</v>
      </c>
      <c r="F156" s="54">
        <f t="shared" ref="F156" si="4">IF(E156="","",(1/D156)*(D156-E156))</f>
        <v>0.30000000000000004</v>
      </c>
    </row>
    <row r="157" spans="1:6" ht="21" x14ac:dyDescent="0.2">
      <c r="A157" s="43"/>
      <c r="B157" s="106"/>
      <c r="C157" s="52"/>
      <c r="D157" s="41"/>
      <c r="E157" s="101"/>
      <c r="F157" s="54"/>
    </row>
    <row r="158" spans="1:6" ht="21" x14ac:dyDescent="0.2">
      <c r="A158" s="43"/>
      <c r="B158" s="106"/>
      <c r="C158" s="52"/>
      <c r="D158" s="41"/>
      <c r="E158" s="101"/>
      <c r="F158" s="54" t="str">
        <f t="shared" si="2"/>
        <v/>
      </c>
    </row>
    <row r="159" spans="1:6" ht="29.25" x14ac:dyDescent="0.2">
      <c r="A159" s="43"/>
      <c r="B159" s="103" t="s">
        <v>997</v>
      </c>
      <c r="C159" s="52"/>
      <c r="D159" s="41"/>
      <c r="E159" s="101"/>
      <c r="F159" s="54" t="str">
        <f t="shared" si="2"/>
        <v/>
      </c>
    </row>
    <row r="160" spans="1:6" ht="29.25" x14ac:dyDescent="0.2">
      <c r="A160" s="43"/>
      <c r="B160" s="107" t="s">
        <v>998</v>
      </c>
      <c r="C160" s="52"/>
      <c r="D160" s="41"/>
      <c r="E160" s="101"/>
      <c r="F160" s="54" t="str">
        <f t="shared" si="2"/>
        <v/>
      </c>
    </row>
    <row r="161" spans="1:6" ht="40.5" x14ac:dyDescent="0.2">
      <c r="A161" s="43" t="s">
        <v>311</v>
      </c>
      <c r="B161" s="105" t="s">
        <v>999</v>
      </c>
      <c r="C161" s="52"/>
      <c r="D161" s="41">
        <v>106</v>
      </c>
      <c r="E161" s="101">
        <v>74.2</v>
      </c>
      <c r="F161" s="54">
        <f t="shared" ref="F161:F164" si="5">IF(E161="","",(1/D161)*(D161-E161))</f>
        <v>0.3</v>
      </c>
    </row>
    <row r="162" spans="1:6" ht="34.5" x14ac:dyDescent="0.2">
      <c r="A162" s="43"/>
      <c r="B162" s="106" t="s">
        <v>1000</v>
      </c>
      <c r="C162" s="52"/>
      <c r="D162" s="41"/>
      <c r="E162" s="101"/>
      <c r="F162" s="54" t="str">
        <f t="shared" si="5"/>
        <v/>
      </c>
    </row>
    <row r="163" spans="1:6" ht="21" x14ac:dyDescent="0.2">
      <c r="A163" s="43"/>
      <c r="B163" s="106"/>
      <c r="C163" s="52"/>
      <c r="D163" s="41"/>
      <c r="E163" s="101"/>
      <c r="F163" s="54" t="str">
        <f t="shared" si="5"/>
        <v/>
      </c>
    </row>
    <row r="164" spans="1:6" ht="21" x14ac:dyDescent="0.2">
      <c r="A164" s="43"/>
      <c r="B164" s="105"/>
      <c r="C164" s="52"/>
      <c r="D164" s="41"/>
      <c r="E164" s="101"/>
      <c r="F164" s="54" t="str">
        <f t="shared" si="5"/>
        <v/>
      </c>
    </row>
    <row r="165" spans="1:6" ht="21" x14ac:dyDescent="0.2">
      <c r="F165" s="54" t="str">
        <f t="shared" ref="F165:F167" si="6">IF(E165="","",(1/D165)*(D165-E165))</f>
        <v/>
      </c>
    </row>
    <row r="166" spans="1:6" ht="21" x14ac:dyDescent="0.2">
      <c r="F166" s="54" t="str">
        <f t="shared" si="6"/>
        <v/>
      </c>
    </row>
    <row r="167" spans="1:6" ht="21" x14ac:dyDescent="0.2">
      <c r="F167" s="54" t="str">
        <f t="shared" si="6"/>
        <v/>
      </c>
    </row>
    <row r="168" spans="1:6" ht="21" x14ac:dyDescent="0.2">
      <c r="F168" s="54" t="str">
        <f>IF(E168="","",(1/D168)*(D168-E168))</f>
        <v/>
      </c>
    </row>
  </sheetData>
  <sheetProtection selectLockedCells="1" selectUnlockedCells="1"/>
  <pageMargins left="0.25" right="0.25" top="0.75" bottom="0.75" header="0.51180555555555551" footer="0.51180555555555551"/>
  <pageSetup paperSize="9" firstPageNumber="0"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indexed="63"/>
  </sheetPr>
  <dimension ref="A1:H79"/>
  <sheetViews>
    <sheetView showGridLines="0" zoomScale="91" zoomScaleNormal="91" workbookViewId="0">
      <pane ySplit="3" topLeftCell="A4" activePane="bottomLeft" state="frozen"/>
      <selection pane="bottomLeft" activeCell="A62" sqref="A62:XFD62"/>
    </sheetView>
  </sheetViews>
  <sheetFormatPr baseColWidth="10" defaultColWidth="14.85546875" defaultRowHeight="12.75" x14ac:dyDescent="0.2"/>
  <cols>
    <col min="1" max="1" width="10.28515625" style="111" customWidth="1"/>
    <col min="2" max="2" width="86.7109375" customWidth="1"/>
    <col min="3" max="3" width="10.85546875" customWidth="1"/>
    <col min="4" max="4" width="11.5703125" customWidth="1"/>
    <col min="5" max="5" width="12.28515625" customWidth="1"/>
    <col min="6" max="6" width="9.85546875" customWidth="1"/>
    <col min="7" max="7" width="1.85546875" customWidth="1"/>
  </cols>
  <sheetData>
    <row r="1" spans="1:6" ht="10.35" customHeight="1" x14ac:dyDescent="0.2"/>
    <row r="2" spans="1:6" ht="45" x14ac:dyDescent="0.4">
      <c r="A2" s="110"/>
      <c r="B2" s="95" t="s">
        <v>1001</v>
      </c>
      <c r="C2" s="96"/>
      <c r="D2" s="97" t="s">
        <v>11</v>
      </c>
      <c r="E2" s="98" t="s">
        <v>12</v>
      </c>
      <c r="F2" s="99" t="s">
        <v>607</v>
      </c>
    </row>
    <row r="3" spans="1:6" ht="10.35" customHeight="1" x14ac:dyDescent="0.2"/>
    <row r="4" spans="1:6" ht="10.35" customHeight="1" x14ac:dyDescent="0.2"/>
    <row r="5" spans="1:6" ht="33" x14ac:dyDescent="0.2">
      <c r="A5" s="43"/>
      <c r="B5" s="112" t="s">
        <v>1002</v>
      </c>
      <c r="C5" s="52"/>
      <c r="D5" s="41"/>
      <c r="E5" s="101"/>
      <c r="F5" s="54" t="str">
        <f t="shared" ref="F5:F66" si="0">IF(E5="","",(1/D5)*(D5-E5))</f>
        <v/>
      </c>
    </row>
    <row r="6" spans="1:6" ht="69" x14ac:dyDescent="0.2">
      <c r="A6" s="43"/>
      <c r="B6" s="102" t="s">
        <v>1003</v>
      </c>
      <c r="C6" s="52"/>
      <c r="D6" s="41"/>
      <c r="E6" s="101"/>
      <c r="F6" s="54" t="str">
        <f t="shared" si="0"/>
        <v/>
      </c>
    </row>
    <row r="7" spans="1:6" ht="21" x14ac:dyDescent="0.2">
      <c r="A7" s="43"/>
      <c r="C7" s="52"/>
      <c r="D7" s="41"/>
      <c r="E7" s="101"/>
      <c r="F7" s="54" t="str">
        <f t="shared" si="0"/>
        <v/>
      </c>
    </row>
    <row r="8" spans="1:6" ht="51.75" x14ac:dyDescent="0.2">
      <c r="A8" s="43"/>
      <c r="B8" s="102" t="s">
        <v>1004</v>
      </c>
      <c r="C8" s="52"/>
      <c r="D8" s="41"/>
      <c r="E8" s="101"/>
      <c r="F8" s="54" t="str">
        <f t="shared" si="0"/>
        <v/>
      </c>
    </row>
    <row r="9" spans="1:6" ht="51.75" x14ac:dyDescent="0.2">
      <c r="A9" s="43"/>
      <c r="B9" s="102" t="s">
        <v>1005</v>
      </c>
      <c r="C9" s="52"/>
      <c r="D9" s="41"/>
      <c r="E9" s="101"/>
      <c r="F9" s="54" t="str">
        <f t="shared" si="0"/>
        <v/>
      </c>
    </row>
    <row r="10" spans="1:6" ht="21" x14ac:dyDescent="0.2">
      <c r="A10" s="43"/>
      <c r="C10" s="52"/>
      <c r="D10" s="41"/>
      <c r="E10" s="101"/>
      <c r="F10" s="54" t="str">
        <f t="shared" si="0"/>
        <v/>
      </c>
    </row>
    <row r="11" spans="1:6" ht="29.25" x14ac:dyDescent="0.2">
      <c r="A11" s="43"/>
      <c r="B11" s="103" t="s">
        <v>1006</v>
      </c>
      <c r="C11" s="52"/>
      <c r="D11" s="41"/>
      <c r="E11" s="101"/>
      <c r="F11" s="54" t="str">
        <f t="shared" si="0"/>
        <v/>
      </c>
    </row>
    <row r="12" spans="1:6" ht="29.25" x14ac:dyDescent="0.2">
      <c r="A12" s="43"/>
      <c r="B12" s="107" t="s">
        <v>1007</v>
      </c>
      <c r="C12" s="52"/>
      <c r="D12" s="41"/>
      <c r="E12" s="101"/>
      <c r="F12" s="54" t="str">
        <f t="shared" si="0"/>
        <v/>
      </c>
    </row>
    <row r="13" spans="1:6" ht="86.25" x14ac:dyDescent="0.2">
      <c r="A13" s="43"/>
      <c r="B13" s="102" t="s">
        <v>1008</v>
      </c>
      <c r="C13" s="52"/>
      <c r="D13" s="41"/>
      <c r="E13" s="101"/>
      <c r="F13" s="54" t="str">
        <f t="shared" si="0"/>
        <v/>
      </c>
    </row>
    <row r="14" spans="1:6" ht="21" x14ac:dyDescent="0.2">
      <c r="A14" s="43"/>
      <c r="B14" s="102"/>
      <c r="C14" s="52"/>
      <c r="D14" s="41"/>
      <c r="E14" s="101"/>
      <c r="F14" s="54"/>
    </row>
    <row r="15" spans="1:6" ht="40.5" x14ac:dyDescent="0.2">
      <c r="A15" s="43" t="s">
        <v>980</v>
      </c>
      <c r="B15" s="105" t="s">
        <v>2285</v>
      </c>
      <c r="C15" s="52" t="s">
        <v>19</v>
      </c>
      <c r="D15" s="41">
        <v>42</v>
      </c>
      <c r="E15" s="101">
        <v>29.4</v>
      </c>
      <c r="F15" s="54">
        <f t="shared" ref="F15" si="1">IF(E15="","",(1/D15)*(D15-E15))</f>
        <v>0.30000000000000004</v>
      </c>
    </row>
    <row r="16" spans="1:6" ht="40.5" x14ac:dyDescent="0.2">
      <c r="A16" s="43" t="s">
        <v>980</v>
      </c>
      <c r="B16" s="105" t="s">
        <v>2284</v>
      </c>
      <c r="C16" s="52" t="s">
        <v>19</v>
      </c>
      <c r="D16" s="41">
        <v>42</v>
      </c>
      <c r="E16" s="101">
        <v>29.4</v>
      </c>
      <c r="F16" s="54">
        <f t="shared" ref="F16" si="2">IF(E16="","",(1/D16)*(D16-E16))</f>
        <v>0.30000000000000004</v>
      </c>
    </row>
    <row r="17" spans="1:6" ht="40.5" x14ac:dyDescent="0.2">
      <c r="A17" s="43" t="s">
        <v>33</v>
      </c>
      <c r="B17" s="105" t="s">
        <v>2286</v>
      </c>
      <c r="C17" s="52" t="s">
        <v>19</v>
      </c>
      <c r="D17" s="41">
        <v>47</v>
      </c>
      <c r="E17" s="101">
        <v>32.9</v>
      </c>
      <c r="F17" s="54">
        <f t="shared" ref="F17" si="3">IF(E17="","",(1/D17)*(D17-E17))</f>
        <v>0.30000000000000004</v>
      </c>
    </row>
    <row r="18" spans="1:6" ht="21" x14ac:dyDescent="0.2">
      <c r="A18" s="43"/>
      <c r="C18" s="52"/>
      <c r="D18" s="41"/>
      <c r="E18" s="101"/>
      <c r="F18" s="54" t="str">
        <f t="shared" si="0"/>
        <v/>
      </c>
    </row>
    <row r="19" spans="1:6" ht="24" x14ac:dyDescent="0.2">
      <c r="A19" s="43"/>
      <c r="B19" s="50" t="s">
        <v>1009</v>
      </c>
      <c r="C19" s="52"/>
      <c r="D19" s="41"/>
      <c r="E19" s="101"/>
      <c r="F19" s="54" t="str">
        <f t="shared" si="0"/>
        <v/>
      </c>
    </row>
    <row r="20" spans="1:6" ht="29.25" x14ac:dyDescent="0.2">
      <c r="A20" s="43"/>
      <c r="B20" s="103" t="s">
        <v>1006</v>
      </c>
      <c r="C20" s="52"/>
      <c r="D20" s="41"/>
      <c r="E20" s="101"/>
      <c r="F20" s="54" t="str">
        <f t="shared" si="0"/>
        <v/>
      </c>
    </row>
    <row r="21" spans="1:6" ht="29.25" x14ac:dyDescent="0.2">
      <c r="A21" s="43"/>
      <c r="B21" s="107" t="s">
        <v>1010</v>
      </c>
      <c r="C21" s="52"/>
      <c r="D21" s="41"/>
      <c r="E21" s="101"/>
      <c r="F21" s="54" t="str">
        <f t="shared" si="0"/>
        <v/>
      </c>
    </row>
    <row r="22" spans="1:6" ht="28.5" x14ac:dyDescent="0.2">
      <c r="A22" s="43" t="s">
        <v>36</v>
      </c>
      <c r="B22" s="105" t="s">
        <v>1359</v>
      </c>
      <c r="C22" s="52"/>
      <c r="D22" s="41">
        <v>37</v>
      </c>
      <c r="E22" s="101">
        <v>25.9</v>
      </c>
      <c r="F22" s="54">
        <f t="shared" si="0"/>
        <v>0.30000000000000004</v>
      </c>
    </row>
    <row r="23" spans="1:6" ht="28.5" x14ac:dyDescent="0.2">
      <c r="A23" s="43" t="s">
        <v>35</v>
      </c>
      <c r="B23" s="105" t="s">
        <v>1101</v>
      </c>
      <c r="C23" s="52"/>
      <c r="D23" s="41">
        <v>30</v>
      </c>
      <c r="E23" s="101">
        <v>21</v>
      </c>
      <c r="F23" s="54">
        <f t="shared" si="0"/>
        <v>0.3</v>
      </c>
    </row>
    <row r="24" spans="1:6" ht="21" x14ac:dyDescent="0.2">
      <c r="A24" s="43"/>
      <c r="B24" s="106" t="s">
        <v>1102</v>
      </c>
      <c r="C24" s="52"/>
      <c r="D24" s="41"/>
      <c r="E24" s="101"/>
      <c r="F24" s="54" t="str">
        <f t="shared" si="0"/>
        <v/>
      </c>
    </row>
    <row r="25" spans="1:6" ht="28.5" x14ac:dyDescent="0.2">
      <c r="A25" s="43" t="s">
        <v>36</v>
      </c>
      <c r="B25" s="105" t="s">
        <v>661</v>
      </c>
      <c r="C25" s="52"/>
      <c r="D25" s="41">
        <v>37</v>
      </c>
      <c r="E25" s="101">
        <v>25.9</v>
      </c>
      <c r="F25" s="54">
        <f t="shared" si="0"/>
        <v>0.30000000000000004</v>
      </c>
    </row>
    <row r="26" spans="1:6" ht="28.5" x14ac:dyDescent="0.2">
      <c r="A26" s="43" t="s">
        <v>1214</v>
      </c>
      <c r="B26" s="105" t="s">
        <v>1011</v>
      </c>
      <c r="C26" s="52"/>
      <c r="D26" s="41">
        <v>37</v>
      </c>
      <c r="E26" s="101">
        <v>25.9</v>
      </c>
      <c r="F26" s="54">
        <f t="shared" si="0"/>
        <v>0.30000000000000004</v>
      </c>
    </row>
    <row r="27" spans="1:6" ht="21" x14ac:dyDescent="0.2">
      <c r="A27" s="43"/>
      <c r="B27" s="106" t="s">
        <v>1012</v>
      </c>
      <c r="C27" s="52"/>
      <c r="D27" s="41"/>
      <c r="E27" s="101"/>
      <c r="F27" s="54" t="str">
        <f t="shared" si="0"/>
        <v/>
      </c>
    </row>
    <row r="28" spans="1:6" ht="28.5" x14ac:dyDescent="0.2">
      <c r="A28" s="43" t="s">
        <v>36</v>
      </c>
      <c r="B28" s="105" t="s">
        <v>1013</v>
      </c>
      <c r="C28" s="52"/>
      <c r="D28" s="41">
        <v>37</v>
      </c>
      <c r="E28" s="101">
        <v>25.9</v>
      </c>
      <c r="F28" s="54">
        <f t="shared" si="0"/>
        <v>0.30000000000000004</v>
      </c>
    </row>
    <row r="29" spans="1:6" ht="28.5" x14ac:dyDescent="0.2">
      <c r="A29" s="43" t="s">
        <v>36</v>
      </c>
      <c r="B29" s="105" t="s">
        <v>1014</v>
      </c>
      <c r="C29" s="52"/>
      <c r="D29" s="41">
        <v>37</v>
      </c>
      <c r="E29" s="101">
        <v>25.9</v>
      </c>
      <c r="F29" s="54">
        <f t="shared" si="0"/>
        <v>0.30000000000000004</v>
      </c>
    </row>
    <row r="30" spans="1:6" ht="21" x14ac:dyDescent="0.2">
      <c r="A30" s="43"/>
      <c r="B30" s="105"/>
      <c r="C30" s="52"/>
      <c r="D30" s="41"/>
      <c r="E30" s="101"/>
      <c r="F30" s="54" t="str">
        <f t="shared" si="0"/>
        <v/>
      </c>
    </row>
    <row r="31" spans="1:6" ht="29.25" x14ac:dyDescent="0.2">
      <c r="A31" s="43"/>
      <c r="B31" s="103" t="s">
        <v>1006</v>
      </c>
      <c r="C31" s="52"/>
      <c r="D31" s="41"/>
      <c r="E31" s="101"/>
      <c r="F31" s="54" t="str">
        <f t="shared" si="0"/>
        <v/>
      </c>
    </row>
    <row r="32" spans="1:6" ht="29.25" x14ac:dyDescent="0.2">
      <c r="A32" s="43"/>
      <c r="B32" s="107" t="s">
        <v>1015</v>
      </c>
      <c r="C32" s="52"/>
      <c r="D32" s="41"/>
      <c r="E32" s="101"/>
      <c r="F32" s="54" t="str">
        <f t="shared" si="0"/>
        <v/>
      </c>
    </row>
    <row r="33" spans="1:6" ht="28.5" x14ac:dyDescent="0.2">
      <c r="A33" s="43" t="s">
        <v>1016</v>
      </c>
      <c r="B33" s="105" t="s">
        <v>1017</v>
      </c>
      <c r="C33" s="52"/>
      <c r="D33" s="41">
        <v>97</v>
      </c>
      <c r="E33" s="101">
        <v>67.900000000000006</v>
      </c>
      <c r="F33" s="54">
        <f t="shared" si="0"/>
        <v>0.29999999999999993</v>
      </c>
    </row>
    <row r="34" spans="1:6" ht="51.75" x14ac:dyDescent="0.2">
      <c r="A34" s="43"/>
      <c r="B34" s="106" t="s">
        <v>1104</v>
      </c>
      <c r="C34" s="52"/>
      <c r="D34" s="41"/>
      <c r="E34" s="101"/>
      <c r="F34" s="54" t="str">
        <f t="shared" si="0"/>
        <v/>
      </c>
    </row>
    <row r="35" spans="1:6" ht="21" x14ac:dyDescent="0.2">
      <c r="A35" s="43"/>
      <c r="B35" s="106"/>
      <c r="C35" s="52"/>
      <c r="D35" s="41"/>
      <c r="E35" s="101"/>
      <c r="F35" s="54" t="str">
        <f t="shared" si="0"/>
        <v/>
      </c>
    </row>
    <row r="36" spans="1:6" ht="29.25" x14ac:dyDescent="0.2">
      <c r="A36" s="43"/>
      <c r="B36" s="103" t="s">
        <v>1006</v>
      </c>
      <c r="C36" s="52"/>
      <c r="D36" s="41"/>
      <c r="E36" s="101"/>
      <c r="F36" s="54" t="str">
        <f t="shared" si="0"/>
        <v/>
      </c>
    </row>
    <row r="37" spans="1:6" ht="29.25" x14ac:dyDescent="0.2">
      <c r="A37" s="43"/>
      <c r="B37" s="107" t="s">
        <v>1018</v>
      </c>
      <c r="C37" s="52"/>
      <c r="D37" s="41"/>
      <c r="E37" s="101"/>
      <c r="F37" s="54" t="str">
        <f t="shared" si="0"/>
        <v/>
      </c>
    </row>
    <row r="38" spans="1:6" ht="21" x14ac:dyDescent="0.2">
      <c r="A38" s="43"/>
      <c r="B38" s="102" t="s">
        <v>1019</v>
      </c>
      <c r="C38" s="52"/>
      <c r="D38" s="41"/>
      <c r="E38" s="101"/>
      <c r="F38" s="54" t="str">
        <f t="shared" si="0"/>
        <v/>
      </c>
    </row>
    <row r="39" spans="1:6" ht="28.5" x14ac:dyDescent="0.2">
      <c r="A39" s="43" t="s">
        <v>285</v>
      </c>
      <c r="B39" s="105" t="s">
        <v>1360</v>
      </c>
      <c r="C39" s="52"/>
      <c r="D39" s="41">
        <v>130</v>
      </c>
      <c r="E39" s="101">
        <v>91</v>
      </c>
      <c r="F39" s="54">
        <f t="shared" si="0"/>
        <v>0.30000000000000004</v>
      </c>
    </row>
    <row r="40" spans="1:6" ht="34.5" x14ac:dyDescent="0.2">
      <c r="A40" s="43"/>
      <c r="B40" s="106" t="s">
        <v>1103</v>
      </c>
      <c r="C40" s="52"/>
      <c r="D40" s="41"/>
      <c r="E40" s="101"/>
      <c r="F40" s="54" t="str">
        <f t="shared" si="0"/>
        <v/>
      </c>
    </row>
    <row r="41" spans="1:6" ht="28.5" x14ac:dyDescent="0.2">
      <c r="A41" s="43" t="s">
        <v>285</v>
      </c>
      <c r="B41" s="105" t="s">
        <v>1020</v>
      </c>
      <c r="C41" s="52"/>
      <c r="D41" s="41">
        <v>99</v>
      </c>
      <c r="E41" s="101">
        <v>69.3</v>
      </c>
      <c r="F41" s="54">
        <f t="shared" si="0"/>
        <v>0.30000000000000004</v>
      </c>
    </row>
    <row r="42" spans="1:6" ht="28.5" x14ac:dyDescent="0.2">
      <c r="A42" s="43" t="s">
        <v>285</v>
      </c>
      <c r="B42" s="105" t="s">
        <v>1021</v>
      </c>
      <c r="C42" s="52"/>
      <c r="D42" s="41">
        <v>99</v>
      </c>
      <c r="E42" s="101">
        <v>69.3</v>
      </c>
      <c r="F42" s="54">
        <f t="shared" si="0"/>
        <v>0.30000000000000004</v>
      </c>
    </row>
    <row r="43" spans="1:6" ht="28.5" x14ac:dyDescent="0.2">
      <c r="A43" s="43" t="s">
        <v>285</v>
      </c>
      <c r="B43" s="105" t="s">
        <v>1022</v>
      </c>
      <c r="C43" s="52"/>
      <c r="D43" s="41">
        <v>99</v>
      </c>
      <c r="E43" s="101">
        <v>69.3</v>
      </c>
      <c r="F43" s="54">
        <f t="shared" si="0"/>
        <v>0.30000000000000004</v>
      </c>
    </row>
    <row r="44" spans="1:6" ht="28.5" x14ac:dyDescent="0.2">
      <c r="A44" s="43" t="s">
        <v>619</v>
      </c>
      <c r="B44" s="105" t="s">
        <v>1023</v>
      </c>
      <c r="C44" s="52"/>
      <c r="D44" s="41">
        <v>72</v>
      </c>
      <c r="E44" s="101">
        <v>50.4</v>
      </c>
      <c r="F44" s="54">
        <f t="shared" si="0"/>
        <v>0.3</v>
      </c>
    </row>
    <row r="45" spans="1:6" ht="21" x14ac:dyDescent="0.2">
      <c r="A45" s="43"/>
      <c r="B45" s="105"/>
      <c r="C45" s="52"/>
      <c r="D45" s="41"/>
      <c r="E45" s="101"/>
      <c r="F45" s="54" t="str">
        <f t="shared" si="0"/>
        <v/>
      </c>
    </row>
    <row r="46" spans="1:6" ht="29.25" x14ac:dyDescent="0.2">
      <c r="A46" s="43"/>
      <c r="B46" s="103" t="s">
        <v>1006</v>
      </c>
      <c r="C46" s="52"/>
      <c r="D46" s="41"/>
      <c r="E46" s="101"/>
      <c r="F46" s="54" t="str">
        <f t="shared" si="0"/>
        <v/>
      </c>
    </row>
    <row r="47" spans="1:6" ht="29.25" x14ac:dyDescent="0.2">
      <c r="A47" s="43"/>
      <c r="B47" s="107" t="s">
        <v>1024</v>
      </c>
      <c r="C47" s="52"/>
      <c r="D47" s="41"/>
      <c r="E47" s="101"/>
      <c r="F47" s="54" t="str">
        <f t="shared" si="0"/>
        <v/>
      </c>
    </row>
    <row r="48" spans="1:6" ht="21" x14ac:dyDescent="0.2">
      <c r="A48" s="43"/>
      <c r="B48" s="102" t="s">
        <v>1025</v>
      </c>
      <c r="C48" s="52"/>
      <c r="D48" s="41"/>
      <c r="E48" s="101"/>
      <c r="F48" s="54" t="str">
        <f t="shared" si="0"/>
        <v/>
      </c>
    </row>
    <row r="49" spans="1:6" ht="28.5" x14ac:dyDescent="0.2">
      <c r="A49" s="43" t="s">
        <v>1026</v>
      </c>
      <c r="B49" s="105" t="s">
        <v>1027</v>
      </c>
      <c r="C49" s="52"/>
      <c r="D49" s="41">
        <v>64</v>
      </c>
      <c r="E49" s="101">
        <v>44.8</v>
      </c>
      <c r="F49" s="54">
        <f t="shared" si="0"/>
        <v>0.30000000000000004</v>
      </c>
    </row>
    <row r="50" spans="1:6" ht="21" x14ac:dyDescent="0.2">
      <c r="A50" s="43"/>
      <c r="B50" s="106" t="s">
        <v>1028</v>
      </c>
      <c r="C50" s="52"/>
      <c r="D50" s="41"/>
      <c r="E50" s="101"/>
      <c r="F50" s="54" t="str">
        <f t="shared" si="0"/>
        <v/>
      </c>
    </row>
    <row r="51" spans="1:6" ht="21" x14ac:dyDescent="0.2">
      <c r="A51" s="43"/>
      <c r="B51" s="106"/>
      <c r="C51" s="52"/>
      <c r="D51" s="41"/>
      <c r="E51" s="101"/>
      <c r="F51" s="54" t="str">
        <f t="shared" si="0"/>
        <v/>
      </c>
    </row>
    <row r="52" spans="1:6" ht="29.25" x14ac:dyDescent="0.2">
      <c r="A52" s="43"/>
      <c r="B52" s="103" t="s">
        <v>1006</v>
      </c>
      <c r="C52" s="52"/>
      <c r="D52" s="41"/>
      <c r="E52" s="101"/>
      <c r="F52" s="54" t="str">
        <f t="shared" si="0"/>
        <v/>
      </c>
    </row>
    <row r="53" spans="1:6" ht="29.25" x14ac:dyDescent="0.2">
      <c r="A53" s="43"/>
      <c r="B53" s="107" t="s">
        <v>1029</v>
      </c>
      <c r="C53" s="52"/>
      <c r="D53" s="41"/>
      <c r="E53" s="101"/>
      <c r="F53" s="54" t="str">
        <f t="shared" si="0"/>
        <v/>
      </c>
    </row>
    <row r="54" spans="1:6" ht="21" x14ac:dyDescent="0.2">
      <c r="A54" s="43"/>
      <c r="B54" s="102" t="s">
        <v>1030</v>
      </c>
      <c r="C54" s="52"/>
      <c r="D54" s="41"/>
      <c r="E54" s="101"/>
      <c r="F54" s="54" t="str">
        <f t="shared" si="0"/>
        <v/>
      </c>
    </row>
    <row r="55" spans="1:6" ht="28.5" x14ac:dyDescent="0.2">
      <c r="A55" s="43" t="s">
        <v>285</v>
      </c>
      <c r="B55" s="105" t="s">
        <v>1972</v>
      </c>
      <c r="C55" s="52"/>
      <c r="D55" s="41">
        <v>129</v>
      </c>
      <c r="E55" s="101">
        <v>90.3</v>
      </c>
      <c r="F55" s="54">
        <f t="shared" si="0"/>
        <v>0.30000000000000004</v>
      </c>
    </row>
    <row r="56" spans="1:6" ht="21" x14ac:dyDescent="0.2">
      <c r="A56" s="43"/>
      <c r="B56" s="106" t="s">
        <v>1031</v>
      </c>
      <c r="C56" s="52"/>
      <c r="D56" s="41"/>
      <c r="E56" s="101"/>
      <c r="F56" s="54" t="str">
        <f t="shared" si="0"/>
        <v/>
      </c>
    </row>
    <row r="57" spans="1:6" ht="28.5" x14ac:dyDescent="0.2">
      <c r="A57" s="43" t="s">
        <v>619</v>
      </c>
      <c r="B57" s="105" t="s">
        <v>1032</v>
      </c>
      <c r="C57" s="52"/>
      <c r="D57" s="41">
        <v>87</v>
      </c>
      <c r="E57" s="101">
        <v>60.9</v>
      </c>
      <c r="F57" s="54">
        <f t="shared" si="0"/>
        <v>0.3</v>
      </c>
    </row>
    <row r="58" spans="1:6" ht="21" x14ac:dyDescent="0.2">
      <c r="A58" s="43"/>
      <c r="B58" s="106" t="s">
        <v>1033</v>
      </c>
      <c r="C58" s="52"/>
      <c r="D58" s="41"/>
      <c r="E58" s="101"/>
      <c r="F58" s="54" t="str">
        <f t="shared" si="0"/>
        <v/>
      </c>
    </row>
    <row r="59" spans="1:6" ht="21" x14ac:dyDescent="0.2">
      <c r="A59" s="43"/>
      <c r="C59" s="52"/>
      <c r="D59" s="41"/>
      <c r="E59" s="101"/>
      <c r="F59" s="54" t="str">
        <f t="shared" si="0"/>
        <v/>
      </c>
    </row>
    <row r="60" spans="1:6" ht="28.5" x14ac:dyDescent="0.2">
      <c r="A60" s="43" t="s">
        <v>285</v>
      </c>
      <c r="B60" s="105" t="s">
        <v>1105</v>
      </c>
      <c r="C60" s="52" t="s">
        <v>19</v>
      </c>
      <c r="D60" s="41">
        <v>170</v>
      </c>
      <c r="E60" s="101">
        <v>119</v>
      </c>
      <c r="F60" s="54">
        <f t="shared" si="0"/>
        <v>0.3</v>
      </c>
    </row>
    <row r="61" spans="1:6" ht="51.75" x14ac:dyDescent="0.2">
      <c r="A61" s="43"/>
      <c r="B61" s="106" t="s">
        <v>1106</v>
      </c>
      <c r="C61" s="52"/>
      <c r="D61" s="41"/>
      <c r="E61" s="101"/>
      <c r="F61" s="54" t="str">
        <f t="shared" si="0"/>
        <v/>
      </c>
    </row>
    <row r="62" spans="1:6" ht="21" x14ac:dyDescent="0.2">
      <c r="A62" s="43"/>
      <c r="B62" s="105"/>
      <c r="C62" s="52"/>
      <c r="D62" s="41"/>
      <c r="E62" s="101"/>
      <c r="F62" s="54" t="str">
        <f t="shared" si="0"/>
        <v/>
      </c>
    </row>
    <row r="63" spans="1:6" ht="29.25" x14ac:dyDescent="0.2">
      <c r="A63" s="43"/>
      <c r="B63" s="103" t="s">
        <v>1006</v>
      </c>
      <c r="C63" s="52"/>
      <c r="D63" s="41"/>
      <c r="E63" s="101"/>
      <c r="F63" s="54" t="str">
        <f t="shared" si="0"/>
        <v/>
      </c>
    </row>
    <row r="64" spans="1:6" ht="29.25" x14ac:dyDescent="0.2">
      <c r="A64" s="43"/>
      <c r="B64" s="107" t="s">
        <v>1034</v>
      </c>
      <c r="C64" s="52"/>
      <c r="D64" s="41"/>
      <c r="E64" s="101"/>
      <c r="F64" s="54" t="str">
        <f t="shared" si="0"/>
        <v/>
      </c>
    </row>
    <row r="65" spans="1:8" ht="21" x14ac:dyDescent="0.2">
      <c r="A65" s="43"/>
      <c r="B65" s="102" t="s">
        <v>1035</v>
      </c>
      <c r="C65" s="52"/>
      <c r="D65" s="41"/>
      <c r="E65" s="101"/>
      <c r="F65" s="54" t="str">
        <f t="shared" si="0"/>
        <v/>
      </c>
    </row>
    <row r="66" spans="1:8" ht="28.5" x14ac:dyDescent="0.2">
      <c r="A66" s="43" t="s">
        <v>619</v>
      </c>
      <c r="B66" s="105" t="s">
        <v>1036</v>
      </c>
      <c r="C66" s="52"/>
      <c r="D66" s="113">
        <v>52</v>
      </c>
      <c r="E66" s="101">
        <v>36.4</v>
      </c>
      <c r="F66" s="54">
        <f t="shared" si="0"/>
        <v>0.30000000000000004</v>
      </c>
    </row>
    <row r="67" spans="1:8" ht="34.5" x14ac:dyDescent="0.2">
      <c r="A67" s="43"/>
      <c r="B67" s="106" t="s">
        <v>1037</v>
      </c>
      <c r="C67" s="52"/>
      <c r="D67" s="113"/>
      <c r="E67" s="101"/>
      <c r="F67" s="54" t="str">
        <f t="shared" ref="F67:F79" si="4">IF(E67="","",(1/D67)*(D67-E67))</f>
        <v/>
      </c>
    </row>
    <row r="68" spans="1:8" ht="21" x14ac:dyDescent="0.2">
      <c r="D68" s="114"/>
      <c r="F68" s="54" t="str">
        <f t="shared" si="4"/>
        <v/>
      </c>
    </row>
    <row r="69" spans="1:8" ht="29.25" x14ac:dyDescent="0.2">
      <c r="B69" s="103" t="s">
        <v>1006</v>
      </c>
      <c r="D69" s="114"/>
      <c r="F69" s="54" t="str">
        <f t="shared" si="4"/>
        <v/>
      </c>
    </row>
    <row r="70" spans="1:8" ht="29.25" x14ac:dyDescent="0.2">
      <c r="B70" s="107" t="s">
        <v>1038</v>
      </c>
      <c r="D70" s="114"/>
      <c r="F70" s="54" t="str">
        <f t="shared" si="4"/>
        <v/>
      </c>
    </row>
    <row r="72" spans="1:8" ht="28.5" x14ac:dyDescent="0.2">
      <c r="A72" s="43" t="s">
        <v>69</v>
      </c>
      <c r="B72" s="105" t="s">
        <v>1300</v>
      </c>
      <c r="D72" s="113">
        <v>27</v>
      </c>
      <c r="E72" s="101">
        <v>15.9</v>
      </c>
      <c r="F72" s="54">
        <f t="shared" si="4"/>
        <v>0.41111111111111109</v>
      </c>
      <c r="H72" s="101"/>
    </row>
    <row r="73" spans="1:8" ht="28.5" x14ac:dyDescent="0.2">
      <c r="A73" s="43" t="s">
        <v>33</v>
      </c>
      <c r="B73" s="105" t="s">
        <v>1040</v>
      </c>
      <c r="D73" s="113">
        <v>25</v>
      </c>
      <c r="E73" s="101">
        <v>15.9</v>
      </c>
      <c r="F73" s="54">
        <f t="shared" si="4"/>
        <v>0.36399999999999999</v>
      </c>
    </row>
    <row r="74" spans="1:8" ht="28.5" x14ac:dyDescent="0.2">
      <c r="A74" s="43" t="s">
        <v>33</v>
      </c>
      <c r="B74" s="105" t="s">
        <v>1041</v>
      </c>
      <c r="D74" s="113">
        <v>25</v>
      </c>
      <c r="E74" s="101">
        <v>15.9</v>
      </c>
      <c r="F74" s="54">
        <f t="shared" si="4"/>
        <v>0.36399999999999999</v>
      </c>
    </row>
    <row r="75" spans="1:8" ht="40.5" x14ac:dyDescent="0.2">
      <c r="A75" s="43" t="s">
        <v>605</v>
      </c>
      <c r="B75" s="105" t="s">
        <v>1039</v>
      </c>
      <c r="D75" s="113">
        <v>20</v>
      </c>
      <c r="E75" s="101">
        <v>9.9</v>
      </c>
      <c r="F75" s="54">
        <f>IF(E75="","",(1/D75)*(D75-E75))</f>
        <v>0.505</v>
      </c>
      <c r="H75" s="101"/>
    </row>
    <row r="76" spans="1:8" ht="28.5" x14ac:dyDescent="0.2">
      <c r="A76" s="43" t="s">
        <v>605</v>
      </c>
      <c r="B76" s="105" t="s">
        <v>2281</v>
      </c>
      <c r="D76" s="113">
        <v>23</v>
      </c>
      <c r="E76" s="101">
        <v>16.100000000000001</v>
      </c>
      <c r="F76" s="54">
        <f t="shared" ref="F76" si="5">IF(E76="","",(1/D76)*(D76-E76))</f>
        <v>0.29999999999999993</v>
      </c>
    </row>
    <row r="77" spans="1:8" ht="28.5" x14ac:dyDescent="0.2">
      <c r="A77" s="43" t="s">
        <v>605</v>
      </c>
      <c r="B77" s="105" t="s">
        <v>2282</v>
      </c>
      <c r="D77" s="113">
        <v>23</v>
      </c>
      <c r="E77" s="101">
        <v>16.100000000000001</v>
      </c>
      <c r="F77" s="54">
        <f t="shared" ref="F77" si="6">IF(E77="","",(1/D77)*(D77-E77))</f>
        <v>0.29999999999999993</v>
      </c>
    </row>
    <row r="78" spans="1:8" ht="21" x14ac:dyDescent="0.2">
      <c r="F78" s="54" t="str">
        <f t="shared" si="4"/>
        <v/>
      </c>
    </row>
    <row r="79" spans="1:8" ht="21" x14ac:dyDescent="0.2">
      <c r="F79" s="54" t="str">
        <f t="shared" si="4"/>
        <v/>
      </c>
    </row>
  </sheetData>
  <sheetProtection selectLockedCells="1" selectUnlockedCells="1"/>
  <pageMargins left="0.11805555555555555" right="0.11805555555555555" top="0" bottom="0" header="0.51180555555555551" footer="0.51180555555555551"/>
  <pageSetup paperSize="9" firstPageNumber="0" orientation="landscape"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indexed="57"/>
  </sheetPr>
  <dimension ref="A2:F61"/>
  <sheetViews>
    <sheetView showGridLines="0" zoomScale="90" zoomScaleNormal="90" workbookViewId="0">
      <pane ySplit="3" topLeftCell="A4" activePane="bottomLeft" state="frozen"/>
      <selection pane="bottomLeft" activeCell="C5" sqref="C5"/>
    </sheetView>
  </sheetViews>
  <sheetFormatPr baseColWidth="10" defaultColWidth="11.42578125" defaultRowHeight="12.75" x14ac:dyDescent="0.2"/>
  <cols>
    <col min="2" max="2" width="83.85546875" customWidth="1"/>
    <col min="3" max="3" width="11.42578125" style="52"/>
    <col min="7" max="7" width="2.85546875" customWidth="1"/>
  </cols>
  <sheetData>
    <row r="2" spans="1:6" ht="41.25" x14ac:dyDescent="0.4">
      <c r="A2" s="110"/>
      <c r="B2" s="115" t="s">
        <v>1042</v>
      </c>
      <c r="D2" s="97" t="s">
        <v>11</v>
      </c>
      <c r="E2" s="98" t="s">
        <v>12</v>
      </c>
      <c r="F2" s="99" t="s">
        <v>607</v>
      </c>
    </row>
    <row r="3" spans="1:6" ht="26.1" customHeight="1" x14ac:dyDescent="0.3">
      <c r="A3" s="116"/>
      <c r="B3" s="117" t="s">
        <v>2039</v>
      </c>
      <c r="D3" s="118"/>
      <c r="E3" s="119"/>
      <c r="F3" s="120"/>
    </row>
    <row r="5" spans="1:6" ht="41.25" x14ac:dyDescent="0.2">
      <c r="A5" s="43"/>
      <c r="B5" s="108" t="s">
        <v>1043</v>
      </c>
      <c r="D5" s="41"/>
      <c r="E5" s="101"/>
      <c r="F5" s="54" t="str">
        <f>IF(E5="","",(1/D5)*(D5-E5))</f>
        <v/>
      </c>
    </row>
    <row r="6" spans="1:6" ht="21" x14ac:dyDescent="0.2">
      <c r="A6" s="43"/>
      <c r="B6" s="106"/>
      <c r="D6" s="41"/>
      <c r="E6" s="101"/>
      <c r="F6" s="54" t="str">
        <f t="shared" ref="F6:F37" si="0">IF(E6="","",(1/D6)*(D6-E6))</f>
        <v/>
      </c>
    </row>
    <row r="7" spans="1:6" ht="29.25" x14ac:dyDescent="0.2">
      <c r="A7" s="43"/>
      <c r="B7" s="103" t="s">
        <v>1044</v>
      </c>
      <c r="D7" s="41"/>
      <c r="E7" s="101"/>
      <c r="F7" s="54" t="str">
        <f t="shared" si="0"/>
        <v/>
      </c>
    </row>
    <row r="8" spans="1:6" ht="11.85" customHeight="1" x14ac:dyDescent="0.2">
      <c r="A8" s="43"/>
      <c r="B8" s="102"/>
      <c r="D8" s="41"/>
      <c r="E8" s="101"/>
      <c r="F8" s="54" t="str">
        <f t="shared" si="0"/>
        <v/>
      </c>
    </row>
    <row r="9" spans="1:6" ht="21" x14ac:dyDescent="0.2">
      <c r="A9" s="43"/>
      <c r="B9" s="105"/>
      <c r="D9" s="41"/>
      <c r="E9" s="101"/>
      <c r="F9" s="54" t="str">
        <f t="shared" si="0"/>
        <v/>
      </c>
    </row>
    <row r="10" spans="1:6" ht="29.25" x14ac:dyDescent="0.2">
      <c r="A10" s="43"/>
      <c r="B10" s="103" t="s">
        <v>1043</v>
      </c>
      <c r="D10" s="41"/>
      <c r="E10" s="101"/>
      <c r="F10" s="54" t="str">
        <f t="shared" si="0"/>
        <v/>
      </c>
    </row>
    <row r="11" spans="1:6" ht="29.25" x14ac:dyDescent="0.2">
      <c r="A11" s="43"/>
      <c r="B11" s="107" t="s">
        <v>1045</v>
      </c>
      <c r="D11" s="41"/>
      <c r="E11" s="101"/>
      <c r="F11" s="54" t="str">
        <f t="shared" si="0"/>
        <v/>
      </c>
    </row>
    <row r="12" spans="1:6" ht="30" x14ac:dyDescent="0.2">
      <c r="A12" s="43" t="s">
        <v>285</v>
      </c>
      <c r="B12" s="105" t="s">
        <v>1046</v>
      </c>
      <c r="C12" s="52" t="s">
        <v>118</v>
      </c>
      <c r="D12" s="41">
        <v>33</v>
      </c>
      <c r="E12" s="101">
        <v>16.5</v>
      </c>
      <c r="F12" s="54">
        <f t="shared" si="0"/>
        <v>0.5</v>
      </c>
    </row>
    <row r="13" spans="1:6" ht="40.5" x14ac:dyDescent="0.2">
      <c r="A13" s="43" t="s">
        <v>1064</v>
      </c>
      <c r="B13" s="105" t="s">
        <v>2038</v>
      </c>
      <c r="C13" s="52" t="s">
        <v>118</v>
      </c>
      <c r="D13" s="41">
        <v>33</v>
      </c>
      <c r="E13" s="101">
        <v>16.5</v>
      </c>
      <c r="F13" s="54">
        <f t="shared" si="0"/>
        <v>0.5</v>
      </c>
    </row>
    <row r="14" spans="1:6" ht="28.5" x14ac:dyDescent="0.2">
      <c r="A14" s="43" t="s">
        <v>285</v>
      </c>
      <c r="B14" s="105" t="s">
        <v>1290</v>
      </c>
      <c r="C14" s="52" t="s">
        <v>19</v>
      </c>
      <c r="D14" s="41">
        <v>48</v>
      </c>
      <c r="E14" s="101">
        <v>28.9</v>
      </c>
      <c r="F14" s="54">
        <f t="shared" si="0"/>
        <v>0.3979166666666667</v>
      </c>
    </row>
    <row r="15" spans="1:6" ht="28.5" x14ac:dyDescent="0.2">
      <c r="A15" s="43" t="s">
        <v>311</v>
      </c>
      <c r="B15" s="105" t="s">
        <v>1291</v>
      </c>
      <c r="C15" s="52" t="s">
        <v>19</v>
      </c>
      <c r="D15" s="41">
        <v>41</v>
      </c>
      <c r="E15" s="101">
        <v>28.7</v>
      </c>
      <c r="F15" s="54">
        <f t="shared" si="0"/>
        <v>0.30000000000000004</v>
      </c>
    </row>
    <row r="16" spans="1:6" ht="21" x14ac:dyDescent="0.2">
      <c r="A16" s="43"/>
      <c r="B16" s="105"/>
      <c r="D16" s="41"/>
      <c r="E16" s="101"/>
      <c r="F16" s="54" t="str">
        <f t="shared" si="0"/>
        <v/>
      </c>
    </row>
    <row r="17" spans="1:6" ht="29.25" x14ac:dyDescent="0.2">
      <c r="A17" s="43"/>
      <c r="B17" s="103" t="s">
        <v>1047</v>
      </c>
      <c r="D17" s="41"/>
      <c r="E17" s="101"/>
      <c r="F17" s="54" t="str">
        <f t="shared" si="0"/>
        <v/>
      </c>
    </row>
    <row r="18" spans="1:6" ht="29.25" x14ac:dyDescent="0.2">
      <c r="A18" s="43"/>
      <c r="B18" s="107" t="s">
        <v>1048</v>
      </c>
      <c r="D18" s="41"/>
      <c r="E18" s="101"/>
      <c r="F18" s="54" t="str">
        <f t="shared" si="0"/>
        <v/>
      </c>
    </row>
    <row r="19" spans="1:6" ht="30" x14ac:dyDescent="0.2">
      <c r="A19" s="43" t="s">
        <v>35</v>
      </c>
      <c r="B19" s="105" t="s">
        <v>1049</v>
      </c>
      <c r="C19" s="52" t="s">
        <v>118</v>
      </c>
      <c r="D19" s="41">
        <v>35</v>
      </c>
      <c r="E19" s="101">
        <v>17.5</v>
      </c>
      <c r="F19" s="54">
        <f t="shared" si="0"/>
        <v>0.5</v>
      </c>
    </row>
    <row r="20" spans="1:6" ht="30" x14ac:dyDescent="0.2">
      <c r="A20" s="43" t="s">
        <v>35</v>
      </c>
      <c r="B20" s="105" t="s">
        <v>1050</v>
      </c>
      <c r="C20" s="52" t="s">
        <v>118</v>
      </c>
      <c r="D20" s="41">
        <v>35</v>
      </c>
      <c r="E20" s="101">
        <v>17.5</v>
      </c>
      <c r="F20" s="54">
        <f t="shared" si="0"/>
        <v>0.5</v>
      </c>
    </row>
    <row r="21" spans="1:6" ht="21" x14ac:dyDescent="0.2">
      <c r="A21" s="43"/>
      <c r="B21" s="105"/>
      <c r="D21" s="41"/>
      <c r="E21" s="101"/>
      <c r="F21" s="54" t="str">
        <f t="shared" si="0"/>
        <v/>
      </c>
    </row>
    <row r="22" spans="1:6" ht="40.5" x14ac:dyDescent="0.2">
      <c r="A22" s="43" t="s">
        <v>35</v>
      </c>
      <c r="B22" s="105" t="s">
        <v>1292</v>
      </c>
      <c r="C22" s="52" t="s">
        <v>19</v>
      </c>
      <c r="D22" s="41">
        <v>33</v>
      </c>
      <c r="E22" s="101">
        <v>16.5</v>
      </c>
      <c r="F22" s="54">
        <f t="shared" si="0"/>
        <v>0.5</v>
      </c>
    </row>
    <row r="23" spans="1:6" ht="40.5" x14ac:dyDescent="0.2">
      <c r="A23" s="43" t="s">
        <v>35</v>
      </c>
      <c r="B23" s="105" t="s">
        <v>1293</v>
      </c>
      <c r="C23" s="52" t="s">
        <v>19</v>
      </c>
      <c r="D23" s="41">
        <v>33</v>
      </c>
      <c r="E23" s="101">
        <v>16.5</v>
      </c>
      <c r="F23" s="54">
        <f t="shared" si="0"/>
        <v>0.5</v>
      </c>
    </row>
    <row r="24" spans="1:6" ht="21" x14ac:dyDescent="0.2">
      <c r="A24" s="43"/>
      <c r="B24" s="105"/>
      <c r="D24" s="41"/>
      <c r="E24" s="101"/>
      <c r="F24" s="54" t="str">
        <f t="shared" si="0"/>
        <v/>
      </c>
    </row>
    <row r="25" spans="1:6" ht="30" x14ac:dyDescent="0.2">
      <c r="A25" s="43" t="s">
        <v>605</v>
      </c>
      <c r="B25" s="105" t="s">
        <v>1051</v>
      </c>
      <c r="C25" s="52" t="s">
        <v>118</v>
      </c>
      <c r="D25" s="41">
        <v>50</v>
      </c>
      <c r="E25" s="101">
        <v>25.9</v>
      </c>
      <c r="F25" s="54">
        <f t="shared" si="0"/>
        <v>0.48200000000000004</v>
      </c>
    </row>
    <row r="26" spans="1:6" ht="21" x14ac:dyDescent="0.2">
      <c r="A26" s="43"/>
      <c r="B26" s="102" t="s">
        <v>1052</v>
      </c>
      <c r="D26" s="41"/>
      <c r="E26" s="101"/>
      <c r="F26" s="54" t="str">
        <f t="shared" si="0"/>
        <v/>
      </c>
    </row>
    <row r="27" spans="1:6" ht="29.25" x14ac:dyDescent="0.2">
      <c r="A27" s="43"/>
      <c r="B27" s="103" t="s">
        <v>1043</v>
      </c>
      <c r="D27" s="41"/>
      <c r="E27" s="101"/>
      <c r="F27" s="54" t="str">
        <f t="shared" si="0"/>
        <v/>
      </c>
    </row>
    <row r="28" spans="1:6" ht="29.25" x14ac:dyDescent="0.2">
      <c r="A28" s="43"/>
      <c r="B28" s="107" t="s">
        <v>1054</v>
      </c>
      <c r="D28" s="41"/>
      <c r="E28" s="101"/>
      <c r="F28" s="54" t="str">
        <f t="shared" si="0"/>
        <v/>
      </c>
    </row>
    <row r="29" spans="1:6" ht="30" x14ac:dyDescent="0.2">
      <c r="A29" s="43" t="s">
        <v>285</v>
      </c>
      <c r="B29" s="105" t="s">
        <v>1055</v>
      </c>
      <c r="C29" s="52" t="s">
        <v>118</v>
      </c>
      <c r="D29" s="41">
        <v>33</v>
      </c>
      <c r="E29" s="101">
        <v>16.5</v>
      </c>
      <c r="F29" s="54">
        <f t="shared" si="0"/>
        <v>0.5</v>
      </c>
    </row>
    <row r="30" spans="1:6" ht="21" x14ac:dyDescent="0.2">
      <c r="A30" s="43"/>
      <c r="B30" s="105" t="s">
        <v>1056</v>
      </c>
      <c r="D30" s="41"/>
      <c r="E30" s="101"/>
      <c r="F30" s="54" t="str">
        <f t="shared" si="0"/>
        <v/>
      </c>
    </row>
    <row r="31" spans="1:6" ht="30" x14ac:dyDescent="0.2">
      <c r="A31" s="43" t="s">
        <v>36</v>
      </c>
      <c r="B31" s="105" t="s">
        <v>1057</v>
      </c>
      <c r="C31" s="52" t="s">
        <v>118</v>
      </c>
      <c r="D31" s="41">
        <v>39</v>
      </c>
      <c r="E31" s="101">
        <v>19.5</v>
      </c>
      <c r="F31" s="54">
        <f t="shared" si="0"/>
        <v>0.5</v>
      </c>
    </row>
    <row r="32" spans="1:6" ht="21" x14ac:dyDescent="0.2">
      <c r="A32" s="43"/>
      <c r="B32" s="106" t="s">
        <v>1058</v>
      </c>
      <c r="D32" s="41"/>
      <c r="E32" s="101"/>
      <c r="F32" s="54" t="str">
        <f t="shared" si="0"/>
        <v/>
      </c>
    </row>
    <row r="33" spans="1:6" ht="30" x14ac:dyDescent="0.2">
      <c r="A33" s="43" t="s">
        <v>36</v>
      </c>
      <c r="B33" s="105" t="s">
        <v>1059</v>
      </c>
      <c r="C33" s="52" t="s">
        <v>118</v>
      </c>
      <c r="D33" s="41">
        <v>39</v>
      </c>
      <c r="E33" s="101">
        <v>19.5</v>
      </c>
      <c r="F33" s="54">
        <f t="shared" si="0"/>
        <v>0.5</v>
      </c>
    </row>
    <row r="34" spans="1:6" ht="21" x14ac:dyDescent="0.2">
      <c r="A34" s="43"/>
      <c r="B34" s="106" t="s">
        <v>1058</v>
      </c>
      <c r="D34" s="41"/>
      <c r="E34" s="101"/>
      <c r="F34" s="54" t="str">
        <f t="shared" si="0"/>
        <v/>
      </c>
    </row>
    <row r="35" spans="1:6" ht="30" x14ac:dyDescent="0.2">
      <c r="A35" s="43" t="s">
        <v>36</v>
      </c>
      <c r="B35" s="105" t="s">
        <v>1060</v>
      </c>
      <c r="C35" s="52" t="s">
        <v>118</v>
      </c>
      <c r="D35" s="41">
        <v>39</v>
      </c>
      <c r="E35" s="101">
        <v>19.5</v>
      </c>
      <c r="F35" s="54">
        <f t="shared" si="0"/>
        <v>0.5</v>
      </c>
    </row>
    <row r="36" spans="1:6" ht="21" x14ac:dyDescent="0.2">
      <c r="A36" s="43"/>
      <c r="B36" s="106" t="s">
        <v>1061</v>
      </c>
      <c r="D36" s="41"/>
      <c r="E36" s="101"/>
      <c r="F36" s="54" t="str">
        <f t="shared" si="0"/>
        <v/>
      </c>
    </row>
    <row r="37" spans="1:6" ht="21" x14ac:dyDescent="0.2">
      <c r="A37" s="43"/>
      <c r="B37" s="106"/>
      <c r="D37" s="41"/>
      <c r="E37" s="101"/>
      <c r="F37" s="54" t="str">
        <f t="shared" si="0"/>
        <v/>
      </c>
    </row>
    <row r="38" spans="1:6" ht="30" x14ac:dyDescent="0.2">
      <c r="A38" s="43" t="s">
        <v>605</v>
      </c>
      <c r="B38" s="105" t="s">
        <v>2193</v>
      </c>
      <c r="C38" s="52" t="s">
        <v>118</v>
      </c>
      <c r="D38" s="41">
        <v>56</v>
      </c>
      <c r="E38" s="101">
        <v>39.200000000000003</v>
      </c>
      <c r="F38" s="54">
        <f t="shared" ref="F38:F42" si="1">IF(E38="","",(1/D38)*(D38-E38))</f>
        <v>0.29999999999999993</v>
      </c>
    </row>
    <row r="39" spans="1:6" ht="21" x14ac:dyDescent="0.2">
      <c r="A39" s="43"/>
      <c r="D39" s="41"/>
      <c r="E39" s="101"/>
      <c r="F39" s="54" t="str">
        <f t="shared" si="1"/>
        <v/>
      </c>
    </row>
    <row r="40" spans="1:6" ht="21" x14ac:dyDescent="0.2">
      <c r="A40" s="43"/>
      <c r="D40" s="41"/>
      <c r="E40" s="101"/>
      <c r="F40" s="54" t="str">
        <f t="shared" si="1"/>
        <v/>
      </c>
    </row>
    <row r="41" spans="1:6" ht="21" x14ac:dyDescent="0.2">
      <c r="F41" s="54" t="str">
        <f t="shared" si="1"/>
        <v/>
      </c>
    </row>
    <row r="42" spans="1:6" ht="21" x14ac:dyDescent="0.2">
      <c r="F42" s="54" t="str">
        <f t="shared" si="1"/>
        <v/>
      </c>
    </row>
    <row r="43" spans="1:6" ht="21" x14ac:dyDescent="0.2">
      <c r="F43" s="54" t="str">
        <f t="shared" ref="F43:F44" si="2">IF(E43="","",(1/D43)*(D43-E43))</f>
        <v/>
      </c>
    </row>
    <row r="44" spans="1:6" ht="21" x14ac:dyDescent="0.2">
      <c r="F44" s="54" t="str">
        <f t="shared" si="2"/>
        <v/>
      </c>
    </row>
    <row r="45" spans="1:6" ht="21" x14ac:dyDescent="0.2">
      <c r="F45" s="54" t="str">
        <f t="shared" ref="F45:F61" si="3">IF(E45="","",(1/D45)*(D45-E45))</f>
        <v/>
      </c>
    </row>
    <row r="46" spans="1:6" ht="21" x14ac:dyDescent="0.2">
      <c r="F46" s="54" t="str">
        <f t="shared" si="3"/>
        <v/>
      </c>
    </row>
    <row r="47" spans="1:6" ht="21" x14ac:dyDescent="0.2">
      <c r="F47" s="54" t="str">
        <f t="shared" si="3"/>
        <v/>
      </c>
    </row>
    <row r="48" spans="1:6" ht="21" x14ac:dyDescent="0.2">
      <c r="F48" s="54" t="str">
        <f t="shared" si="3"/>
        <v/>
      </c>
    </row>
    <row r="49" spans="6:6" ht="21" x14ac:dyDescent="0.2">
      <c r="F49" s="54" t="str">
        <f t="shared" si="3"/>
        <v/>
      </c>
    </row>
    <row r="50" spans="6:6" ht="21" x14ac:dyDescent="0.2">
      <c r="F50" s="54" t="str">
        <f t="shared" si="3"/>
        <v/>
      </c>
    </row>
    <row r="51" spans="6:6" ht="21" x14ac:dyDescent="0.2">
      <c r="F51" s="54" t="str">
        <f t="shared" si="3"/>
        <v/>
      </c>
    </row>
    <row r="52" spans="6:6" ht="21" x14ac:dyDescent="0.2">
      <c r="F52" s="54" t="str">
        <f t="shared" si="3"/>
        <v/>
      </c>
    </row>
    <row r="53" spans="6:6" ht="21" x14ac:dyDescent="0.2">
      <c r="F53" s="54" t="str">
        <f t="shared" si="3"/>
        <v/>
      </c>
    </row>
    <row r="54" spans="6:6" ht="21" x14ac:dyDescent="0.2">
      <c r="F54" s="54" t="str">
        <f t="shared" si="3"/>
        <v/>
      </c>
    </row>
    <row r="55" spans="6:6" ht="21" x14ac:dyDescent="0.2">
      <c r="F55" s="54" t="str">
        <f t="shared" si="3"/>
        <v/>
      </c>
    </row>
    <row r="56" spans="6:6" ht="21" x14ac:dyDescent="0.2">
      <c r="F56" s="54" t="str">
        <f t="shared" si="3"/>
        <v/>
      </c>
    </row>
    <row r="57" spans="6:6" ht="21" x14ac:dyDescent="0.2">
      <c r="F57" s="54" t="str">
        <f t="shared" si="3"/>
        <v/>
      </c>
    </row>
    <row r="58" spans="6:6" ht="21" x14ac:dyDescent="0.2">
      <c r="F58" s="54" t="str">
        <f t="shared" si="3"/>
        <v/>
      </c>
    </row>
    <row r="59" spans="6:6" ht="21" x14ac:dyDescent="0.2">
      <c r="F59" s="54" t="str">
        <f t="shared" si="3"/>
        <v/>
      </c>
    </row>
    <row r="60" spans="6:6" ht="21" x14ac:dyDescent="0.2">
      <c r="F60" s="54" t="str">
        <f t="shared" si="3"/>
        <v/>
      </c>
    </row>
    <row r="61" spans="6:6" ht="21" x14ac:dyDescent="0.2">
      <c r="F61" s="54" t="str">
        <f t="shared" si="3"/>
        <v/>
      </c>
    </row>
  </sheetData>
  <sheetProtection selectLockedCells="1" selectUnlockedCells="1"/>
  <pageMargins left="0.25" right="0.25" top="0.75" bottom="0.75" header="0.51180555555555551" footer="0.51180555555555551"/>
  <pageSetup paperSize="9" firstPageNumber="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7030A0"/>
  </sheetPr>
  <dimension ref="B1:IP85"/>
  <sheetViews>
    <sheetView showGridLines="0" zoomScale="96" zoomScaleNormal="96" zoomScaleSheetLayoutView="97" workbookViewId="0">
      <pane ySplit="2" topLeftCell="A3" activePane="bottomLeft" state="frozen"/>
      <selection activeCell="B1" sqref="B1"/>
      <selection pane="bottomLeft" activeCell="E9" sqref="E9"/>
    </sheetView>
  </sheetViews>
  <sheetFormatPr baseColWidth="10" defaultColWidth="10.7109375" defaultRowHeight="12.75" x14ac:dyDescent="0.2"/>
  <cols>
    <col min="1" max="1" width="1.5703125" style="143" customWidth="1"/>
    <col min="2" max="2" width="62" style="143" bestFit="1" customWidth="1"/>
    <col min="3" max="3" width="14.85546875" style="149" customWidth="1"/>
    <col min="4" max="4" width="1.85546875" style="143" customWidth="1"/>
    <col min="5" max="5" width="63.140625" style="149" bestFit="1" customWidth="1"/>
    <col min="6" max="6" width="14.140625" style="143" bestFit="1" customWidth="1"/>
    <col min="7" max="7" width="4.140625" style="143" customWidth="1"/>
    <col min="8" max="8" width="3.7109375" style="143" customWidth="1"/>
    <col min="9" max="16384" width="10.7109375" style="143"/>
  </cols>
  <sheetData>
    <row r="1" spans="2:250" ht="33.6" customHeight="1" thickBot="1" x14ac:dyDescent="0.7">
      <c r="B1" s="142"/>
      <c r="C1" s="151" t="s">
        <v>1386</v>
      </c>
      <c r="E1" s="144"/>
      <c r="F1" s="145"/>
      <c r="G1" s="146"/>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c r="CH1" s="147"/>
      <c r="CI1" s="147"/>
      <c r="CJ1" s="147"/>
      <c r="CK1" s="147"/>
      <c r="CL1" s="147"/>
      <c r="CM1" s="147"/>
      <c r="CN1" s="147"/>
      <c r="CO1" s="147"/>
      <c r="CP1" s="147"/>
      <c r="CQ1" s="147"/>
      <c r="CR1" s="147"/>
      <c r="CS1" s="147"/>
      <c r="CT1" s="147"/>
      <c r="CU1" s="147"/>
      <c r="CV1" s="147"/>
      <c r="CW1" s="147"/>
      <c r="CX1" s="147"/>
      <c r="CY1" s="147"/>
      <c r="CZ1" s="147"/>
      <c r="DA1" s="147"/>
      <c r="DB1" s="147"/>
      <c r="DC1" s="147"/>
      <c r="DD1" s="147"/>
      <c r="DE1" s="147"/>
      <c r="DF1" s="147"/>
      <c r="DG1" s="147"/>
      <c r="DH1" s="147"/>
      <c r="DI1" s="147"/>
      <c r="DJ1" s="147"/>
      <c r="DK1" s="147"/>
      <c r="DL1" s="147"/>
      <c r="DM1" s="147"/>
      <c r="DN1" s="147"/>
      <c r="DO1" s="147"/>
      <c r="DP1" s="147"/>
      <c r="DQ1" s="147"/>
      <c r="DR1" s="147"/>
      <c r="DS1" s="147"/>
      <c r="DT1" s="147"/>
      <c r="DU1" s="147"/>
      <c r="DV1" s="147"/>
      <c r="DW1" s="147"/>
      <c r="DX1" s="147"/>
      <c r="DY1" s="147"/>
      <c r="DZ1" s="147"/>
      <c r="EA1" s="147"/>
      <c r="EB1" s="147"/>
      <c r="EC1" s="147"/>
      <c r="ED1" s="147"/>
      <c r="EE1" s="147"/>
      <c r="EF1" s="147"/>
      <c r="EG1" s="147"/>
      <c r="EH1" s="147"/>
      <c r="EI1" s="147"/>
      <c r="EJ1" s="147"/>
      <c r="EK1" s="147"/>
      <c r="EL1" s="147"/>
      <c r="EM1" s="147"/>
      <c r="EN1" s="147"/>
      <c r="EO1" s="147"/>
      <c r="EP1" s="147"/>
      <c r="EQ1" s="147"/>
      <c r="ER1" s="147"/>
      <c r="ES1" s="147"/>
      <c r="ET1" s="147"/>
      <c r="EU1" s="147"/>
      <c r="EV1" s="147"/>
      <c r="EW1" s="147"/>
      <c r="EX1" s="147"/>
      <c r="EY1" s="147"/>
      <c r="EZ1" s="147"/>
      <c r="FA1" s="147"/>
      <c r="FB1" s="147"/>
      <c r="FC1" s="147"/>
      <c r="FD1" s="147"/>
      <c r="FE1" s="147"/>
      <c r="FF1" s="147"/>
      <c r="FG1" s="147"/>
      <c r="FH1" s="147"/>
      <c r="FI1" s="147"/>
      <c r="FJ1" s="147"/>
      <c r="FK1" s="147"/>
      <c r="FL1" s="147"/>
      <c r="FM1" s="147"/>
      <c r="FN1" s="147"/>
      <c r="FO1" s="147"/>
      <c r="FP1" s="147"/>
      <c r="FQ1" s="147"/>
      <c r="FR1" s="147"/>
      <c r="FS1" s="147"/>
      <c r="FT1" s="147"/>
      <c r="FU1" s="147"/>
      <c r="FV1" s="147"/>
      <c r="FW1" s="147"/>
      <c r="FX1" s="147"/>
      <c r="FY1" s="147"/>
      <c r="FZ1" s="147"/>
      <c r="GA1" s="147"/>
      <c r="GB1" s="147"/>
      <c r="GC1" s="147"/>
      <c r="GD1" s="147"/>
      <c r="GE1" s="147"/>
      <c r="GF1" s="147"/>
      <c r="GG1" s="147"/>
      <c r="GH1" s="147"/>
      <c r="GI1" s="147"/>
      <c r="GJ1" s="147"/>
      <c r="GK1" s="147"/>
      <c r="GL1" s="147"/>
      <c r="GM1" s="147"/>
      <c r="GN1" s="147"/>
      <c r="GO1" s="147"/>
      <c r="GP1" s="147"/>
      <c r="GQ1" s="147"/>
      <c r="GR1" s="147"/>
      <c r="GS1" s="147"/>
      <c r="GT1" s="147"/>
      <c r="GU1" s="147"/>
      <c r="GV1" s="147"/>
      <c r="GW1" s="147"/>
      <c r="GX1" s="147"/>
      <c r="GY1" s="147"/>
      <c r="GZ1" s="147"/>
      <c r="HA1" s="147"/>
      <c r="HB1" s="147"/>
      <c r="HC1" s="147"/>
      <c r="HD1" s="147"/>
      <c r="HE1" s="147"/>
      <c r="HF1" s="147"/>
      <c r="HG1" s="147"/>
      <c r="HH1" s="147"/>
      <c r="HI1" s="147"/>
      <c r="HJ1" s="147"/>
      <c r="HK1" s="147"/>
      <c r="HL1" s="147"/>
      <c r="HM1" s="147"/>
      <c r="HN1" s="147"/>
      <c r="HO1" s="147"/>
      <c r="HP1" s="147"/>
      <c r="HQ1" s="147"/>
      <c r="HR1" s="147"/>
      <c r="HS1" s="147"/>
      <c r="HT1" s="147"/>
      <c r="HU1" s="147"/>
      <c r="HV1" s="147"/>
      <c r="HW1" s="147"/>
      <c r="HX1" s="147"/>
      <c r="HY1" s="147"/>
      <c r="HZ1" s="147"/>
      <c r="IA1" s="147"/>
      <c r="IB1" s="147"/>
      <c r="IC1" s="147"/>
      <c r="ID1" s="147"/>
      <c r="IE1" s="147"/>
      <c r="IF1" s="147"/>
      <c r="IG1" s="147"/>
      <c r="IH1" s="147"/>
      <c r="II1" s="147"/>
      <c r="IJ1" s="147"/>
      <c r="IK1" s="147"/>
      <c r="IL1" s="147"/>
      <c r="IM1" s="147"/>
      <c r="IN1" s="147"/>
      <c r="IO1" s="147"/>
      <c r="IP1" s="147"/>
    </row>
    <row r="2" spans="2:250" s="148" customFormat="1" ht="39.6" customHeight="1" thickTop="1" thickBot="1" x14ac:dyDescent="0.9">
      <c r="B2" s="169" t="s">
        <v>1372</v>
      </c>
      <c r="C2" s="154" t="s">
        <v>607</v>
      </c>
      <c r="E2" s="176" t="s">
        <v>1373</v>
      </c>
      <c r="F2" s="150" t="s">
        <v>607</v>
      </c>
    </row>
    <row r="3" spans="2:250" s="148" customFormat="1" ht="39.6" customHeight="1" thickTop="1" thickBot="1" x14ac:dyDescent="0.25">
      <c r="B3" s="175" t="s">
        <v>1419</v>
      </c>
      <c r="C3" s="155" t="s">
        <v>1374</v>
      </c>
      <c r="E3" s="177" t="s">
        <v>1491</v>
      </c>
      <c r="F3" s="152" t="s">
        <v>1371</v>
      </c>
    </row>
    <row r="4" spans="2:250" ht="35.85" customHeight="1" thickTop="1" thickBot="1" x14ac:dyDescent="0.25">
      <c r="B4" s="175" t="s">
        <v>1420</v>
      </c>
      <c r="C4" s="155" t="s">
        <v>1371</v>
      </c>
      <c r="E4" s="177" t="s">
        <v>1492</v>
      </c>
      <c r="F4" s="152" t="s">
        <v>1382</v>
      </c>
    </row>
    <row r="5" spans="2:250" ht="35.85" customHeight="1" thickTop="1" thickBot="1" x14ac:dyDescent="0.25">
      <c r="B5" s="175" t="s">
        <v>1421</v>
      </c>
      <c r="C5" s="156">
        <v>0.3</v>
      </c>
      <c r="E5" s="177" t="s">
        <v>1493</v>
      </c>
      <c r="F5" s="153">
        <v>0.3</v>
      </c>
    </row>
    <row r="6" spans="2:250" ht="35.85" customHeight="1" thickTop="1" thickBot="1" x14ac:dyDescent="0.25">
      <c r="B6" s="175" t="s">
        <v>1422</v>
      </c>
      <c r="C6" s="156" t="s">
        <v>1371</v>
      </c>
      <c r="E6" s="177" t="s">
        <v>1494</v>
      </c>
      <c r="F6" s="152" t="s">
        <v>1374</v>
      </c>
    </row>
    <row r="7" spans="2:250" ht="35.85" customHeight="1" thickTop="1" thickBot="1" x14ac:dyDescent="0.25">
      <c r="B7" s="175" t="s">
        <v>1423</v>
      </c>
      <c r="C7" s="173" t="s">
        <v>1378</v>
      </c>
      <c r="E7" s="177" t="s">
        <v>1495</v>
      </c>
      <c r="F7" s="153" t="s">
        <v>1384</v>
      </c>
    </row>
    <row r="8" spans="2:250" ht="35.85" customHeight="1" thickTop="1" thickBot="1" x14ac:dyDescent="0.25">
      <c r="B8" s="175" t="s">
        <v>1424</v>
      </c>
      <c r="C8" s="173" t="s">
        <v>1375</v>
      </c>
      <c r="E8" s="177" t="s">
        <v>1496</v>
      </c>
      <c r="F8" s="153">
        <v>0.5</v>
      </c>
    </row>
    <row r="9" spans="2:250" ht="35.85" customHeight="1" thickTop="1" thickBot="1" x14ac:dyDescent="0.25">
      <c r="B9" s="175" t="s">
        <v>1425</v>
      </c>
      <c r="C9" s="174">
        <v>0.56999999999999995</v>
      </c>
      <c r="E9" s="177" t="s">
        <v>1497</v>
      </c>
      <c r="F9" s="153">
        <v>0.3</v>
      </c>
    </row>
    <row r="10" spans="2:250" ht="35.85" customHeight="1" thickTop="1" thickBot="1" x14ac:dyDescent="0.25">
      <c r="B10" s="175" t="s">
        <v>1428</v>
      </c>
      <c r="C10" s="174">
        <v>0.3</v>
      </c>
      <c r="E10" s="177" t="s">
        <v>1498</v>
      </c>
      <c r="F10" s="153">
        <v>0.3</v>
      </c>
    </row>
    <row r="11" spans="2:250" ht="35.85" customHeight="1" thickTop="1" thickBot="1" x14ac:dyDescent="0.25">
      <c r="B11" s="175" t="s">
        <v>1426</v>
      </c>
      <c r="C11" s="174">
        <v>0.3</v>
      </c>
      <c r="E11" s="177" t="s">
        <v>1499</v>
      </c>
      <c r="F11" s="153">
        <v>0.3</v>
      </c>
    </row>
    <row r="12" spans="2:250" ht="35.85" customHeight="1" thickTop="1" thickBot="1" x14ac:dyDescent="0.25">
      <c r="B12" s="175" t="s">
        <v>1427</v>
      </c>
      <c r="C12" s="173" t="s">
        <v>1378</v>
      </c>
      <c r="E12" s="177" t="s">
        <v>1500</v>
      </c>
      <c r="F12" s="153">
        <v>0.3</v>
      </c>
    </row>
    <row r="13" spans="2:250" ht="35.85" customHeight="1" thickTop="1" thickBot="1" x14ac:dyDescent="0.25">
      <c r="B13" s="175" t="s">
        <v>1429</v>
      </c>
      <c r="C13" s="173" t="s">
        <v>1374</v>
      </c>
      <c r="E13" s="177" t="s">
        <v>1501</v>
      </c>
      <c r="F13" s="153">
        <v>0.3</v>
      </c>
    </row>
    <row r="14" spans="2:250" ht="35.85" customHeight="1" thickTop="1" thickBot="1" x14ac:dyDescent="0.25">
      <c r="B14" s="175" t="s">
        <v>1430</v>
      </c>
      <c r="C14" s="155" t="s">
        <v>1378</v>
      </c>
      <c r="E14" s="177" t="s">
        <v>1502</v>
      </c>
      <c r="F14" s="152" t="s">
        <v>1374</v>
      </c>
    </row>
    <row r="15" spans="2:250" ht="35.85" customHeight="1" thickTop="1" thickBot="1" x14ac:dyDescent="0.25">
      <c r="B15" s="175" t="s">
        <v>1431</v>
      </c>
      <c r="C15" s="155" t="s">
        <v>1383</v>
      </c>
      <c r="E15" s="177" t="s">
        <v>1503</v>
      </c>
      <c r="F15" s="153">
        <v>0.5</v>
      </c>
    </row>
    <row r="16" spans="2:250" ht="35.85" customHeight="1" thickTop="1" thickBot="1" x14ac:dyDescent="0.25">
      <c r="B16" s="175" t="s">
        <v>1432</v>
      </c>
      <c r="C16" s="155" t="s">
        <v>1374</v>
      </c>
      <c r="E16" s="177" t="s">
        <v>1504</v>
      </c>
      <c r="F16" s="152" t="s">
        <v>1384</v>
      </c>
    </row>
    <row r="17" spans="2:6" ht="35.85" customHeight="1" thickTop="1" thickBot="1" x14ac:dyDescent="0.25">
      <c r="B17" s="175" t="s">
        <v>1433</v>
      </c>
      <c r="C17" s="155" t="s">
        <v>1374</v>
      </c>
      <c r="E17" s="177" t="s">
        <v>1505</v>
      </c>
      <c r="F17" s="153">
        <v>0.45</v>
      </c>
    </row>
    <row r="18" spans="2:6" ht="35.85" customHeight="1" thickTop="1" thickBot="1" x14ac:dyDescent="0.25">
      <c r="B18" s="175" t="s">
        <v>1434</v>
      </c>
      <c r="C18" s="156">
        <v>0.3</v>
      </c>
      <c r="E18" s="177" t="s">
        <v>1506</v>
      </c>
      <c r="F18" s="153">
        <v>0.5</v>
      </c>
    </row>
    <row r="19" spans="2:6" ht="35.85" customHeight="1" thickTop="1" thickBot="1" x14ac:dyDescent="0.25">
      <c r="B19" s="175" t="s">
        <v>1435</v>
      </c>
      <c r="C19" s="156">
        <v>0.3</v>
      </c>
      <c r="E19" s="177" t="s">
        <v>1507</v>
      </c>
      <c r="F19" s="153">
        <v>0.3</v>
      </c>
    </row>
    <row r="20" spans="2:6" ht="35.85" customHeight="1" thickTop="1" thickBot="1" x14ac:dyDescent="0.25">
      <c r="B20" s="175" t="s">
        <v>1436</v>
      </c>
      <c r="C20" s="155" t="s">
        <v>1381</v>
      </c>
      <c r="E20" s="177" t="s">
        <v>1508</v>
      </c>
      <c r="F20" s="153">
        <v>0.45</v>
      </c>
    </row>
    <row r="21" spans="2:6" ht="35.85" customHeight="1" thickTop="1" thickBot="1" x14ac:dyDescent="0.25">
      <c r="B21" s="175" t="s">
        <v>1437</v>
      </c>
      <c r="C21" s="155" t="s">
        <v>1384</v>
      </c>
      <c r="E21" s="177" t="s">
        <v>1438</v>
      </c>
      <c r="F21" s="153">
        <v>0.55000000000000004</v>
      </c>
    </row>
    <row r="22" spans="2:6" ht="35.85" customHeight="1" thickTop="1" thickBot="1" x14ac:dyDescent="0.25">
      <c r="B22" s="175" t="s">
        <v>1510</v>
      </c>
      <c r="C22" s="156">
        <v>0.3</v>
      </c>
      <c r="E22" s="177" t="s">
        <v>1509</v>
      </c>
      <c r="F22" s="153">
        <v>0.3</v>
      </c>
    </row>
    <row r="23" spans="2:6" ht="35.85" customHeight="1" thickTop="1" thickBot="1" x14ac:dyDescent="0.25">
      <c r="B23" s="175" t="s">
        <v>1439</v>
      </c>
      <c r="C23" s="156">
        <v>0.4</v>
      </c>
      <c r="E23" s="177" t="s">
        <v>1511</v>
      </c>
      <c r="F23" s="153">
        <v>0.35</v>
      </c>
    </row>
    <row r="24" spans="2:6" ht="35.85" customHeight="1" thickTop="1" thickBot="1" x14ac:dyDescent="0.25">
      <c r="B24" s="175" t="s">
        <v>1440</v>
      </c>
      <c r="C24" s="156">
        <v>0.3</v>
      </c>
      <c r="E24" s="177" t="s">
        <v>1512</v>
      </c>
      <c r="F24" s="153">
        <v>0.3</v>
      </c>
    </row>
    <row r="25" spans="2:6" ht="35.85" customHeight="1" thickTop="1" thickBot="1" x14ac:dyDescent="0.25">
      <c r="B25" s="175" t="s">
        <v>1441</v>
      </c>
      <c r="C25" s="156">
        <v>0.6</v>
      </c>
      <c r="E25" s="177" t="s">
        <v>1513</v>
      </c>
      <c r="F25" s="152" t="s">
        <v>1376</v>
      </c>
    </row>
    <row r="26" spans="2:6" ht="35.85" customHeight="1" thickTop="1" thickBot="1" x14ac:dyDescent="0.25">
      <c r="B26" s="175" t="s">
        <v>1442</v>
      </c>
      <c r="C26" s="156" t="s">
        <v>1371</v>
      </c>
      <c r="E26" s="177" t="s">
        <v>1514</v>
      </c>
      <c r="F26" s="152" t="s">
        <v>1374</v>
      </c>
    </row>
    <row r="27" spans="2:6" ht="35.85" customHeight="1" thickTop="1" thickBot="1" x14ac:dyDescent="0.25">
      <c r="B27" s="175" t="s">
        <v>1443</v>
      </c>
      <c r="C27" s="155" t="s">
        <v>1371</v>
      </c>
      <c r="E27" s="177" t="s">
        <v>1515</v>
      </c>
      <c r="F27" s="153" t="s">
        <v>1382</v>
      </c>
    </row>
    <row r="28" spans="2:6" ht="35.85" customHeight="1" thickTop="1" thickBot="1" x14ac:dyDescent="0.25">
      <c r="B28" s="175" t="s">
        <v>1444</v>
      </c>
      <c r="C28" s="156">
        <v>0.5</v>
      </c>
      <c r="E28" s="177" t="s">
        <v>1516</v>
      </c>
      <c r="F28" s="153">
        <v>0.3</v>
      </c>
    </row>
    <row r="29" spans="2:6" ht="35.85" customHeight="1" thickTop="1" thickBot="1" x14ac:dyDescent="0.25">
      <c r="B29" s="175" t="s">
        <v>1445</v>
      </c>
      <c r="C29" s="156">
        <v>0.3</v>
      </c>
      <c r="E29" s="177" t="s">
        <v>1446</v>
      </c>
      <c r="F29" s="153">
        <v>0.3</v>
      </c>
    </row>
    <row r="30" spans="2:6" ht="35.85" customHeight="1" thickTop="1" thickBot="1" x14ac:dyDescent="0.25">
      <c r="B30" s="175" t="s">
        <v>1446</v>
      </c>
      <c r="C30" s="156" t="s">
        <v>1374</v>
      </c>
      <c r="E30" s="177" t="s">
        <v>1517</v>
      </c>
      <c r="F30" s="153">
        <v>0.3</v>
      </c>
    </row>
    <row r="31" spans="2:6" ht="35.85" customHeight="1" thickTop="1" thickBot="1" x14ac:dyDescent="0.25">
      <c r="B31" s="175" t="s">
        <v>1447</v>
      </c>
      <c r="C31" s="156">
        <v>0.3</v>
      </c>
      <c r="E31" s="177" t="s">
        <v>1518</v>
      </c>
      <c r="F31" s="153">
        <v>0.3</v>
      </c>
    </row>
    <row r="32" spans="2:6" ht="35.85" customHeight="1" thickTop="1" thickBot="1" x14ac:dyDescent="0.25">
      <c r="B32" s="175" t="s">
        <v>1448</v>
      </c>
      <c r="C32" s="155" t="s">
        <v>1374</v>
      </c>
      <c r="E32" s="177" t="s">
        <v>1519</v>
      </c>
      <c r="F32" s="153">
        <v>0.3</v>
      </c>
    </row>
    <row r="33" spans="2:6" ht="35.85" customHeight="1" thickTop="1" thickBot="1" x14ac:dyDescent="0.25">
      <c r="B33" s="175" t="s">
        <v>1449</v>
      </c>
      <c r="C33" s="155" t="s">
        <v>1371</v>
      </c>
      <c r="E33" s="177" t="s">
        <v>1520</v>
      </c>
      <c r="F33" s="152" t="s">
        <v>1383</v>
      </c>
    </row>
    <row r="34" spans="2:6" ht="35.85" customHeight="1" thickTop="1" thickBot="1" x14ac:dyDescent="0.25">
      <c r="B34" s="175" t="s">
        <v>1450</v>
      </c>
      <c r="C34" s="156">
        <v>0.3</v>
      </c>
      <c r="E34" s="177" t="s">
        <v>1521</v>
      </c>
      <c r="F34" s="152" t="s">
        <v>1371</v>
      </c>
    </row>
    <row r="35" spans="2:6" ht="35.85" customHeight="1" thickTop="1" thickBot="1" x14ac:dyDescent="0.25">
      <c r="B35" s="175" t="s">
        <v>1451</v>
      </c>
      <c r="C35" s="156">
        <v>0.3</v>
      </c>
      <c r="E35" s="177" t="s">
        <v>1522</v>
      </c>
      <c r="F35" s="152" t="s">
        <v>1384</v>
      </c>
    </row>
    <row r="36" spans="2:6" ht="35.85" customHeight="1" thickTop="1" thickBot="1" x14ac:dyDescent="0.25">
      <c r="B36" s="175" t="s">
        <v>1452</v>
      </c>
      <c r="C36" s="156">
        <v>0.3</v>
      </c>
      <c r="E36" s="177" t="s">
        <v>1523</v>
      </c>
      <c r="F36" s="153">
        <v>0.3</v>
      </c>
    </row>
    <row r="37" spans="2:6" ht="35.85" customHeight="1" thickTop="1" thickBot="1" x14ac:dyDescent="0.25">
      <c r="B37" s="175" t="s">
        <v>1453</v>
      </c>
      <c r="C37" s="155" t="s">
        <v>1374</v>
      </c>
      <c r="E37" s="177" t="s">
        <v>1524</v>
      </c>
      <c r="F37" s="153">
        <v>0.3</v>
      </c>
    </row>
    <row r="38" spans="2:6" ht="35.85" customHeight="1" thickTop="1" thickBot="1" x14ac:dyDescent="0.25">
      <c r="B38" s="175" t="s">
        <v>1454</v>
      </c>
      <c r="C38" s="155" t="s">
        <v>1378</v>
      </c>
      <c r="E38" s="177" t="s">
        <v>1525</v>
      </c>
      <c r="F38" s="152" t="s">
        <v>1376</v>
      </c>
    </row>
    <row r="39" spans="2:6" ht="35.85" customHeight="1" thickTop="1" thickBot="1" x14ac:dyDescent="0.25">
      <c r="B39" s="175" t="s">
        <v>1455</v>
      </c>
      <c r="C39" s="155" t="s">
        <v>1378</v>
      </c>
      <c r="E39" s="177" t="s">
        <v>1526</v>
      </c>
      <c r="F39" s="153" t="s">
        <v>1374</v>
      </c>
    </row>
    <row r="40" spans="2:6" ht="35.85" customHeight="1" thickTop="1" thickBot="1" x14ac:dyDescent="0.25">
      <c r="B40" s="175" t="s">
        <v>1456</v>
      </c>
      <c r="C40" s="156">
        <v>0.3</v>
      </c>
      <c r="E40" s="177" t="s">
        <v>1527</v>
      </c>
      <c r="F40" s="153">
        <v>0.6</v>
      </c>
    </row>
    <row r="41" spans="2:6" ht="35.85" customHeight="1" thickTop="1" thickBot="1" x14ac:dyDescent="0.25">
      <c r="B41" s="175" t="s">
        <v>1457</v>
      </c>
      <c r="C41" s="155" t="s">
        <v>1374</v>
      </c>
      <c r="E41" s="177" t="s">
        <v>1528</v>
      </c>
      <c r="F41" s="153">
        <v>0.5</v>
      </c>
    </row>
    <row r="42" spans="2:6" ht="35.85" customHeight="1" thickTop="1" thickBot="1" x14ac:dyDescent="0.25">
      <c r="B42" s="175" t="s">
        <v>1458</v>
      </c>
      <c r="C42" s="156">
        <v>0.5</v>
      </c>
      <c r="E42" s="177" t="s">
        <v>1529</v>
      </c>
      <c r="F42" s="153">
        <v>0.6</v>
      </c>
    </row>
    <row r="43" spans="2:6" ht="35.85" customHeight="1" thickTop="1" thickBot="1" x14ac:dyDescent="0.25">
      <c r="B43" s="175" t="s">
        <v>1459</v>
      </c>
      <c r="C43" s="155" t="s">
        <v>1374</v>
      </c>
      <c r="E43" s="177" t="s">
        <v>1530</v>
      </c>
      <c r="F43" s="152" t="s">
        <v>1374</v>
      </c>
    </row>
    <row r="44" spans="2:6" ht="35.85" customHeight="1" thickTop="1" thickBot="1" x14ac:dyDescent="0.25">
      <c r="B44" s="175" t="s">
        <v>1460</v>
      </c>
      <c r="C44" s="155" t="s">
        <v>2290</v>
      </c>
      <c r="E44" s="177" t="s">
        <v>1531</v>
      </c>
      <c r="F44" s="153">
        <v>0.3</v>
      </c>
    </row>
    <row r="45" spans="2:6" ht="35.85" customHeight="1" thickTop="1" thickBot="1" x14ac:dyDescent="0.25">
      <c r="B45" s="175" t="s">
        <v>1461</v>
      </c>
      <c r="C45" s="156">
        <v>0.6</v>
      </c>
      <c r="E45" s="177" t="s">
        <v>1532</v>
      </c>
      <c r="F45" s="153">
        <v>0.3</v>
      </c>
    </row>
    <row r="46" spans="2:6" ht="35.85" customHeight="1" thickTop="1" thickBot="1" x14ac:dyDescent="0.25">
      <c r="B46" s="175" t="s">
        <v>1462</v>
      </c>
      <c r="C46" s="156">
        <v>0.6</v>
      </c>
      <c r="E46" s="177" t="s">
        <v>1533</v>
      </c>
      <c r="F46" s="153">
        <v>0.3</v>
      </c>
    </row>
    <row r="47" spans="2:6" ht="35.85" customHeight="1" thickTop="1" thickBot="1" x14ac:dyDescent="0.25">
      <c r="B47" s="175" t="s">
        <v>1463</v>
      </c>
      <c r="C47" s="155" t="s">
        <v>1383</v>
      </c>
      <c r="E47" s="177" t="s">
        <v>1534</v>
      </c>
      <c r="F47" s="152" t="s">
        <v>1384</v>
      </c>
    </row>
    <row r="48" spans="2:6" ht="35.85" customHeight="1" thickTop="1" thickBot="1" x14ac:dyDescent="0.25">
      <c r="B48" s="175" t="s">
        <v>1464</v>
      </c>
      <c r="C48" s="156">
        <v>0.55000000000000004</v>
      </c>
      <c r="E48" s="177" t="s">
        <v>1535</v>
      </c>
      <c r="F48" s="153" t="s">
        <v>1383</v>
      </c>
    </row>
    <row r="49" spans="2:6" ht="35.85" customHeight="1" thickTop="1" thickBot="1" x14ac:dyDescent="0.25">
      <c r="B49" s="175" t="s">
        <v>1465</v>
      </c>
      <c r="C49" s="156">
        <v>0.3</v>
      </c>
      <c r="E49" s="177" t="s">
        <v>1536</v>
      </c>
      <c r="F49" s="152" t="s">
        <v>1374</v>
      </c>
    </row>
    <row r="50" spans="2:6" ht="35.85" customHeight="1" thickTop="1" thickBot="1" x14ac:dyDescent="0.25">
      <c r="B50" s="175" t="s">
        <v>1466</v>
      </c>
      <c r="C50" s="155" t="s">
        <v>1374</v>
      </c>
      <c r="E50" s="177" t="s">
        <v>1537</v>
      </c>
      <c r="F50" s="153">
        <v>0.3</v>
      </c>
    </row>
    <row r="51" spans="2:6" ht="35.85" customHeight="1" thickTop="1" thickBot="1" x14ac:dyDescent="0.25">
      <c r="B51" s="175" t="s">
        <v>1467</v>
      </c>
      <c r="C51" s="156">
        <v>0.55000000000000004</v>
      </c>
      <c r="E51" s="177" t="s">
        <v>1538</v>
      </c>
      <c r="F51" s="153">
        <v>0.3</v>
      </c>
    </row>
    <row r="52" spans="2:6" ht="35.85" customHeight="1" thickTop="1" thickBot="1" x14ac:dyDescent="0.25">
      <c r="B52" s="175" t="s">
        <v>1468</v>
      </c>
      <c r="C52" s="156" t="s">
        <v>1371</v>
      </c>
      <c r="E52" s="177" t="s">
        <v>1539</v>
      </c>
      <c r="F52" s="152" t="s">
        <v>1371</v>
      </c>
    </row>
    <row r="53" spans="2:6" ht="35.85" customHeight="1" thickTop="1" thickBot="1" x14ac:dyDescent="0.25">
      <c r="B53" s="175" t="s">
        <v>1469</v>
      </c>
      <c r="C53" s="156">
        <v>0.3</v>
      </c>
      <c r="E53" s="177" t="s">
        <v>1481</v>
      </c>
      <c r="F53" s="153">
        <v>0.3</v>
      </c>
    </row>
    <row r="54" spans="2:6" ht="35.85" customHeight="1" thickTop="1" thickBot="1" x14ac:dyDescent="0.25">
      <c r="B54" s="175" t="s">
        <v>1698</v>
      </c>
      <c r="C54" s="156">
        <v>0.3</v>
      </c>
      <c r="E54" s="177" t="s">
        <v>1540</v>
      </c>
      <c r="F54" s="152" t="s">
        <v>1371</v>
      </c>
    </row>
    <row r="55" spans="2:6" ht="35.85" customHeight="1" thickTop="1" thickBot="1" x14ac:dyDescent="0.25">
      <c r="B55" s="175" t="s">
        <v>1470</v>
      </c>
      <c r="C55" s="156">
        <v>0.3</v>
      </c>
      <c r="E55" s="177" t="s">
        <v>1541</v>
      </c>
      <c r="F55" s="152" t="s">
        <v>1376</v>
      </c>
    </row>
    <row r="56" spans="2:6" ht="35.85" customHeight="1" thickTop="1" thickBot="1" x14ac:dyDescent="0.25">
      <c r="B56" s="175" t="s">
        <v>1471</v>
      </c>
      <c r="C56" s="156">
        <v>0.6</v>
      </c>
      <c r="E56" s="177" t="s">
        <v>1542</v>
      </c>
      <c r="F56" s="153">
        <v>0.3</v>
      </c>
    </row>
    <row r="57" spans="2:6" ht="35.85" customHeight="1" thickTop="1" thickBot="1" x14ac:dyDescent="0.25">
      <c r="B57" s="175" t="s">
        <v>1472</v>
      </c>
      <c r="C57" s="155" t="s">
        <v>1376</v>
      </c>
      <c r="E57" s="177" t="s">
        <v>1543</v>
      </c>
      <c r="F57" s="153">
        <v>0.3</v>
      </c>
    </row>
    <row r="58" spans="2:6" ht="35.85" customHeight="1" thickTop="1" thickBot="1" x14ac:dyDescent="0.25">
      <c r="B58" s="175" t="s">
        <v>1473</v>
      </c>
      <c r="C58" s="156">
        <v>0.3</v>
      </c>
      <c r="E58" s="177" t="s">
        <v>1544</v>
      </c>
      <c r="F58" s="153" t="s">
        <v>1379</v>
      </c>
    </row>
    <row r="59" spans="2:6" ht="35.85" customHeight="1" thickTop="1" thickBot="1" x14ac:dyDescent="0.25">
      <c r="B59" s="175" t="s">
        <v>1474</v>
      </c>
      <c r="C59" s="155" t="s">
        <v>1374</v>
      </c>
      <c r="E59" s="177" t="s">
        <v>1545</v>
      </c>
      <c r="F59" s="152" t="s">
        <v>1378</v>
      </c>
    </row>
    <row r="60" spans="2:6" ht="35.85" customHeight="1" thickTop="1" thickBot="1" x14ac:dyDescent="0.25">
      <c r="B60" s="175" t="s">
        <v>1475</v>
      </c>
      <c r="C60" s="155" t="s">
        <v>1371</v>
      </c>
      <c r="E60" s="177" t="s">
        <v>1700</v>
      </c>
      <c r="F60" s="153">
        <v>0.3</v>
      </c>
    </row>
    <row r="61" spans="2:6" ht="35.85" customHeight="1" thickTop="1" thickBot="1" x14ac:dyDescent="0.25">
      <c r="B61" s="175" t="s">
        <v>1476</v>
      </c>
      <c r="C61" s="156">
        <v>0.3</v>
      </c>
      <c r="E61" s="177" t="s">
        <v>1546</v>
      </c>
      <c r="F61" s="153">
        <v>0.3</v>
      </c>
    </row>
    <row r="62" spans="2:6" ht="35.85" customHeight="1" thickTop="1" thickBot="1" x14ac:dyDescent="0.25">
      <c r="B62" s="175" t="s">
        <v>1477</v>
      </c>
      <c r="C62" s="155" t="s">
        <v>1379</v>
      </c>
      <c r="E62" s="177" t="s">
        <v>1547</v>
      </c>
      <c r="F62" s="153">
        <v>0.3</v>
      </c>
    </row>
    <row r="63" spans="2:6" ht="35.85" customHeight="1" thickTop="1" thickBot="1" x14ac:dyDescent="0.25">
      <c r="B63" s="175" t="s">
        <v>1478</v>
      </c>
      <c r="C63" s="156">
        <v>0.5</v>
      </c>
      <c r="E63" s="177" t="s">
        <v>1548</v>
      </c>
      <c r="F63" s="152" t="s">
        <v>1379</v>
      </c>
    </row>
    <row r="64" spans="2:6" ht="35.85" customHeight="1" thickTop="1" thickBot="1" x14ac:dyDescent="0.25">
      <c r="B64" s="175" t="s">
        <v>1479</v>
      </c>
      <c r="C64" s="156">
        <v>0.3</v>
      </c>
      <c r="E64" s="177"/>
      <c r="F64" s="152"/>
    </row>
    <row r="65" spans="2:6" ht="35.85" customHeight="1" thickTop="1" thickBot="1" x14ac:dyDescent="0.25">
      <c r="B65" s="175" t="s">
        <v>1480</v>
      </c>
      <c r="C65" s="155" t="s">
        <v>1371</v>
      </c>
      <c r="E65" s="177"/>
      <c r="F65" s="152"/>
    </row>
    <row r="66" spans="2:6" ht="35.85" customHeight="1" thickTop="1" thickBot="1" x14ac:dyDescent="0.25">
      <c r="B66" s="175" t="s">
        <v>1481</v>
      </c>
      <c r="C66" s="156">
        <v>0.3</v>
      </c>
      <c r="E66" s="177"/>
      <c r="F66" s="152"/>
    </row>
    <row r="67" spans="2:6" ht="35.85" customHeight="1" thickTop="1" thickBot="1" x14ac:dyDescent="0.25">
      <c r="B67" s="175" t="s">
        <v>1482</v>
      </c>
      <c r="C67" s="155" t="s">
        <v>1374</v>
      </c>
      <c r="E67" s="178"/>
      <c r="F67" s="152"/>
    </row>
    <row r="68" spans="2:6" ht="35.85" customHeight="1" thickTop="1" thickBot="1" x14ac:dyDescent="0.25">
      <c r="B68" s="175" t="s">
        <v>1483</v>
      </c>
      <c r="C68" s="155" t="s">
        <v>1374</v>
      </c>
      <c r="E68" s="178"/>
      <c r="F68" s="152"/>
    </row>
    <row r="69" spans="2:6" ht="35.85" customHeight="1" thickTop="1" thickBot="1" x14ac:dyDescent="0.25">
      <c r="B69" s="175" t="s">
        <v>1484</v>
      </c>
      <c r="C69" s="156">
        <v>0.6</v>
      </c>
      <c r="E69" s="178"/>
      <c r="F69" s="152"/>
    </row>
    <row r="70" spans="2:6" ht="35.85" customHeight="1" thickTop="1" thickBot="1" x14ac:dyDescent="0.25">
      <c r="B70" s="175" t="s">
        <v>1485</v>
      </c>
      <c r="C70" s="155" t="s">
        <v>1384</v>
      </c>
      <c r="E70" s="178"/>
      <c r="F70" s="152"/>
    </row>
    <row r="71" spans="2:6" ht="35.85" customHeight="1" thickTop="1" thickBot="1" x14ac:dyDescent="0.25">
      <c r="B71" s="175" t="s">
        <v>1486</v>
      </c>
      <c r="C71" s="156">
        <v>0.3</v>
      </c>
      <c r="E71" s="178"/>
      <c r="F71" s="152"/>
    </row>
    <row r="72" spans="2:6" ht="35.85" customHeight="1" thickTop="1" thickBot="1" x14ac:dyDescent="0.25">
      <c r="B72" s="175" t="s">
        <v>1487</v>
      </c>
      <c r="C72" s="156">
        <v>0.3</v>
      </c>
      <c r="E72" s="178"/>
      <c r="F72" s="152"/>
    </row>
    <row r="73" spans="2:6" ht="35.85" customHeight="1" thickTop="1" thickBot="1" x14ac:dyDescent="0.25">
      <c r="B73" s="175" t="s">
        <v>1488</v>
      </c>
      <c r="C73" s="156">
        <v>0.3</v>
      </c>
      <c r="E73" s="178"/>
      <c r="F73" s="152"/>
    </row>
    <row r="74" spans="2:6" ht="35.85" customHeight="1" thickTop="1" thickBot="1" x14ac:dyDescent="0.25">
      <c r="B74" s="175" t="s">
        <v>1489</v>
      </c>
      <c r="C74" s="156">
        <v>0.3</v>
      </c>
      <c r="E74" s="178"/>
      <c r="F74" s="152"/>
    </row>
    <row r="75" spans="2:6" ht="35.85" customHeight="1" thickTop="1" thickBot="1" x14ac:dyDescent="0.25">
      <c r="B75" s="175" t="s">
        <v>1490</v>
      </c>
      <c r="C75" s="156">
        <v>0.3</v>
      </c>
      <c r="E75" s="178"/>
      <c r="F75" s="152"/>
    </row>
    <row r="76" spans="2:6" ht="35.1" customHeight="1" thickTop="1" thickBot="1" x14ac:dyDescent="0.25">
      <c r="B76" s="175"/>
      <c r="C76" s="155"/>
    </row>
    <row r="77" spans="2:6" ht="35.1" customHeight="1" thickTop="1" thickBot="1" x14ac:dyDescent="0.25">
      <c r="B77" s="175"/>
      <c r="C77" s="155"/>
    </row>
    <row r="78" spans="2:6" ht="35.1" customHeight="1" thickTop="1" thickBot="1" x14ac:dyDescent="0.25">
      <c r="B78" s="175"/>
      <c r="C78" s="155"/>
    </row>
    <row r="79" spans="2:6" ht="35.1" customHeight="1" thickTop="1" thickBot="1" x14ac:dyDescent="0.25">
      <c r="B79" s="175"/>
      <c r="C79" s="155"/>
    </row>
    <row r="80" spans="2:6" ht="35.1" customHeight="1" thickTop="1" x14ac:dyDescent="0.2"/>
    <row r="81" ht="35.1" customHeight="1" x14ac:dyDescent="0.2"/>
    <row r="82" ht="35.1" customHeight="1" x14ac:dyDescent="0.2"/>
    <row r="83" ht="35.1" customHeight="1" x14ac:dyDescent="0.2"/>
    <row r="84" ht="35.1" customHeight="1" x14ac:dyDescent="0.2"/>
    <row r="85" ht="35.1" customHeight="1" x14ac:dyDescent="0.2"/>
  </sheetData>
  <hyperlinks>
    <hyperlink ref="B27" location="Dior_Femme" display="# DIOR - Femme  # "/>
    <hyperlink ref="B26" location="Diesel_Femme" display="# DIESEL - Femme  # "/>
    <hyperlink ref="B25" location="Davidoff_Woman" display="# DAVIDOFF Woman  # "/>
    <hyperlink ref="B24" location="Dsquared_2_Woman" display="# DSQUARED 2 Woman  # "/>
    <hyperlink ref="B23" location="'Damen ab-30%'!COSTUME_NATIONAL_Femme" display="#  COSTUME NATIONAL - Femme  #"/>
    <hyperlink ref="B22" location="Comme_de_Garcons_femme" display="# COMME de GARCONS - Parfumes  # "/>
    <hyperlink ref="B21" location="Clinique" display="#  CLINIQUE  #"/>
    <hyperlink ref="B20" location="Chopard_Parfumes" display="#  CHOPARD - Parfumes  #"/>
    <hyperlink ref="B19" location="Chloe_femme" display="# CHLOE'  - Femme  # "/>
    <hyperlink ref="B18" location="Clarins_Parfumes" display="# CLARINS - Parfumes  # "/>
    <hyperlink ref="B17" location="ROBERTO_CAVALLI_DONNA" display="# ROBERTO CAVALLI  # "/>
    <hyperlink ref="B16" location="CARTIER_Femme" display="# CARTIER - Femme  # "/>
    <hyperlink ref="B15" location="CAROLINA_HERRERA_Woman" display="# CAROLINA HERRERA  # "/>
    <hyperlink ref="B14" location="CALVIN_KLEIN_Woman" display="# CALVIN KLEIN - Woman  # "/>
    <hyperlink ref="B13" location="BVLGARI_Femme" display="# BULGARI - Femme  # "/>
    <hyperlink ref="B12" location="BURBERRY_Woman" display="# BURBERRY - Woman  # "/>
    <hyperlink ref="B11" location="BOUCHERON_FEMME" display="#  BOUCHERON - Femme  #"/>
    <hyperlink ref="B10" location="BOTTEGA_VENETA_FEMME" display="# BOTTEGA VENETA - Femme  # "/>
    <hyperlink ref="B9" location="HUGO_WOMAN" display="#  HUGO Woman  # "/>
    <hyperlink ref="B8" location="BOSS_Woman" display="#  BOSS Woman  #"/>
    <hyperlink ref="B7" location="Laura_BIAGIOTTI_Woman" display="#  Laura BIAGOTTI Woman  # "/>
    <hyperlink ref="B6" location="AZZARO_Femme" display="#  AZZARO Femme  # "/>
    <hyperlink ref="B5" location="ARMANI_Femme" display="#  ARMANI  Femme  #"/>
    <hyperlink ref="B4" location="ACQUA_di_PARMA_Donna" display="#  Acqua di PARMA #"/>
    <hyperlink ref="B3" location="Aqcua_di_Portfino_Donna" display="#  Acqua di Portofino  #"/>
    <hyperlink ref="B28" location="Donna_KARAN_Woman" display="#  DONNA KARAN - Woman  #"/>
    <hyperlink ref="B29" location="Dolce_Gabbana_Femme" display="#  DOLCE &amp; GABBANA - Femme  #"/>
    <hyperlink ref="B30" location="Eight_Bob_woman" display="# EIGHT &amp; BOB - Parfumes  # "/>
    <hyperlink ref="B31" location="Elie_Saab_Parfumes_Paris" display="#  ELIE SAAB - Parfumes  #"/>
    <hyperlink ref="B32" location="Estee_Lauder_Femme" display="#  ESTEE Lauder - Femme  # "/>
    <hyperlink ref="B34" location="FERRAGAMO_Salvatore_Femme" display="# FERRAGAMO Salvatore  # "/>
    <hyperlink ref="B35" location="Tom_FORD_woman" display="#  Tom FORD - Woman  # "/>
    <hyperlink ref="B33" location="Escada_femme" display="#  ESCADA  # "/>
    <hyperlink ref="B36" location="GAULTIER_Femme" display="#  GAULTIER - Femme  #"/>
    <hyperlink ref="B37" location="GIVENCHY_Parfumes" display="# GIVENCHY - Parfumes  # "/>
    <hyperlink ref="B38" location="GUCCI_Femme" display="# GUCCI - Femme  # "/>
    <hyperlink ref="B39" location="GUERLAIN_Femme" display="#  GUERLAIN - Femme  #"/>
    <hyperlink ref="B40" location="HERMES_Paris_Femme" display="# HERMES  Paris - Femme  # "/>
    <hyperlink ref="B41" location="JIL_SANDER_Woman" display="#  JIL SANDER - Woman  #"/>
    <hyperlink ref="B42" location="Jimmy_CHOO_Femme" display="# Jimmy CHOO - Parfumes  # "/>
    <hyperlink ref="B43" location="JOOP_Femme" display="#  JOOP!  - Femme  #"/>
    <hyperlink ref="B44" location="Kenzo_Femme" display="# KENZO - Femme  # "/>
    <hyperlink ref="B45" location="Lacoste_femme" display="#  LACOSTE - Femme  # "/>
    <hyperlink ref="B46" location="Helmut_Lang" display="# Helmut LANG  # "/>
    <hyperlink ref="B47" location="LANCOME_Parfumes_Paris" display="# LANCOME Parfumes  # "/>
    <hyperlink ref="B48" location="Guy_Laroche_Femme" display="#  GUY LAROCHE - Femme  #"/>
    <hyperlink ref="B49" location="Loewe_Parfumes_Femme" display="# LOEWE Parfumes  # "/>
    <hyperlink ref="B50" location="MARC_JACOBS_Woman" display="# MARC JACOBS - Woman  # "/>
    <hyperlink ref="B51" location="Stella_McCARTNEY" display="# Stella McCARTNEY  # "/>
    <hyperlink ref="B52" location="MIU_MIU" display="# MIU MIU  # "/>
    <hyperlink ref="B53" location="MIYAKE_ISSEY_Femme" display="#  MIYAKE ISSEY  #"/>
    <hyperlink ref="B55" location="ESSENTRIC_MOLECULE_Parfumes" display="# ESSENTRIC MOLECULE  # "/>
    <hyperlink ref="B56" location="MONTANA_Femme" display="# MONTANA - Femme  # "/>
    <hyperlink ref="B57" location="Moschino_Femme" display="#  MOSCHINO - Femme  #"/>
    <hyperlink ref="B58" location="Mugler_Femme" display="#  MUGLER - Femme  #"/>
    <hyperlink ref="B59" location="NINA_RICCI_Femme" display="#  NINA RICCI - Femme  #"/>
    <hyperlink ref="B60" location="Oscar_de_la_Renta" display="# Oscar de la Renta  # "/>
    <hyperlink ref="B61" location="Pacco_RABANNE_Femme" display="# PACCO RABANNE  # "/>
    <hyperlink ref="B62" location="Paloma_Picasso" display="#  Paloma PICASSO  #"/>
    <hyperlink ref="B63" location="PORSCHE_WOMAN" display="# PORSCHE - Woman  # "/>
    <hyperlink ref="B64" location="Prada_Femme" display="# PRADA - Femme  # "/>
    <hyperlink ref="B65" location="RALPH_LAUREN_Woman" display="#  RALPH LAUREN  #"/>
    <hyperlink ref="B66" location="RODRIGUEZ_NARCISO_Femme" display="#  RODRIGUEZ NARCISO  #"/>
    <hyperlink ref="B67" location="Shiseido_Parfumes" display="#  SHISEIDO - Parfumes  #"/>
    <hyperlink ref="B68" location="TIFFANY_Co" display="# TIFFANY &amp; Co.  # "/>
    <hyperlink ref="B69" location="Tommy_HILFIGER_Woman" display="# Tommy HILFIGER  # "/>
    <hyperlink ref="B70" location="TRUSSARDI_Femme" display="#  TRUSSARDI - Femme  #"/>
    <hyperlink ref="B71" location="VALENTINO_Femme" display="# VALENTINO Femme  # "/>
    <hyperlink ref="B72" location="Van_Cleef_Arpels_Femme" display="# Van CLEEF &amp; ARPELS  # "/>
    <hyperlink ref="B73" location="Versace_Donna" display="# VERSACE - Donna  # "/>
    <hyperlink ref="B74" location="YVES_SAINT_LAURENT_Femme" display="# YVES SAINT LAURENT  # "/>
    <hyperlink ref="B75" location="ZADIG_VOLTAIRE_Femme" display="#  ZADIG &amp; VOLTAIRE  # "/>
    <hyperlink ref="E3" location="ACQUA_DI_PORTOFINO_POUR_HOMME" display="#  ACQUA di PORTOFINO  #  "/>
    <hyperlink ref="E4" location="ACQUA_di_PARMA" display="# ACQUA di PARAMA  #"/>
    <hyperlink ref="E5" location="ARMANI_HOMME_" display="# ARMANI - Homme  #"/>
    <hyperlink ref="E6" location="AZZARO_Homme" display="# AZZARO - Homme  #  "/>
    <hyperlink ref="E7" location="BALDESSARINI" display="#  BALDESSARINI  #"/>
    <hyperlink ref="E8" location="Laura_BIAGIOTTI__UOMO" display="#  Laura BIAGOTTI  #  "/>
    <hyperlink ref="E9" location="BOSS_Men" display="#  BOSS - Men  # "/>
    <hyperlink ref="E10" location="HUGO_Men" display="#  HUGO - Men  #"/>
    <hyperlink ref="E11" location="BOTTEGA_VENETA_HOMME" display="#  BOTTEGA VENETA  #"/>
    <hyperlink ref="E12" location="BOUCHERON_H" display="#  BOUCHERON  #  "/>
    <hyperlink ref="E13" location="BURBERRY_Men" display="# BURBERRY - Men  #  "/>
    <hyperlink ref="E14" location="BVLGARI_Homme" display="# BULGARI - Homme  #  "/>
    <hyperlink ref="E15" location="CALVIN_KLEIN_Men" display="#  CALVIN KLEIN - Men  # "/>
    <hyperlink ref="E16" location="CAROLINA_HERRERA_MEN" display="# CAROLINA HERRERA  #  "/>
    <hyperlink ref="E17" location="CARTIER_Homme" display="# CARTIER - Homme  #  "/>
    <hyperlink ref="E18" location="CERRUTI_Homme" display="# CERRUTI - Homme  #  "/>
    <hyperlink ref="E19" location="JIMMY_CHOO_PARFUMES_MAN" display="# JIMMY CHOO Parfumes - Men  #"/>
    <hyperlink ref="E20" location="CLINIQUE_MEN" display="#  CLINIQUE - Men  #"/>
    <hyperlink ref="E21" location="COACH_NEW_YORK" display="# COACH NEW YORK  # "/>
    <hyperlink ref="E22" location="COMME_DE_GARCONS_PARFUMES_HOMME" display="#   COMME de GARCONS Parfumes  # "/>
    <hyperlink ref="E23" location="COSTUME_NATIONAL_HOMME" display="#  COSTUME NATIONAL - Homme  #"/>
    <hyperlink ref="E24" location="DSQUARED_2_MAN" display="#  DSQUARED 2 Man  #"/>
    <hyperlink ref="E25" location="DAVIDOFF_Men" display="# DAVIDOFF - Men  #  "/>
    <hyperlink ref="E26" location="DIESEL_HOMME" display="# DIESEL - Homme  #"/>
    <hyperlink ref="E27" location="DIOR_Homme" display="#  DIOR - Homme  #"/>
    <hyperlink ref="E28" location="DOLCE___GABBANA_HOMME" display="#  DOLCE &amp; GABBANA - Homme  #  "/>
    <hyperlink ref="E29" location="EIGHT___BOB_Parfumes" display="# EIGHT &amp; BOB - Parfumes  # "/>
    <hyperlink ref="E30" location="FERRAGAMO_Herren" display="#  FERRAGAMO  # "/>
    <hyperlink ref="E31" location="Tom_FORD_Parfumes_MEN" display="#  Tom FORD - Men  #"/>
    <hyperlink ref="E32" location="GAULTIER_HOMME" display="#  GAULTIER - Homme  #"/>
    <hyperlink ref="E33" location="GIVENCHY_PARFUMES_HOMME" display="#  GIVENCHY Parfumes - Homme  # "/>
    <hyperlink ref="E34" location="GUCCI_Homme" display="# GUCCI - Homme  #  "/>
    <hyperlink ref="E35" location="GUERLAIN_HOMME" display="#  GUERLAIN - Homme  #"/>
    <hyperlink ref="E36" location="HERMES_PARIS_Homme" display="# HERMES - Homme  #"/>
    <hyperlink ref="E37" location="JIL_SANDER_for_Men" display="#  JIL SANDER for Men  #"/>
    <hyperlink ref="E38" location="JOOP__Homme" display="#  JOOP! - Homme  # "/>
    <hyperlink ref="E39" location="KENZO_Homme" display="# KENZO - Homme  #  "/>
    <hyperlink ref="E40" location="KITON_MEN" display="#  KITON - Men  # "/>
    <hyperlink ref="E41" location="LACOSTE_Homme" display="#  LACOSTE - Homme  #"/>
    <hyperlink ref="E42" location="Helmut_LANG_men" display="# Helmut LANG - Men  #"/>
    <hyperlink ref="E43" location="LOEWE_PARFUMES_HOMME" display="# LOEWE - Homme  #"/>
    <hyperlink ref="E44" location="MIYAKE_HOMME" display="#  MIYAKE - Homme  #"/>
    <hyperlink ref="E45" location="MISSONI_UOMO" display="# MISSONI - Uomo  #"/>
    <hyperlink ref="E46" location="Essentric_MOLECULE_Parfumes_H" display="#  Essentric Molecule  #"/>
    <hyperlink ref="E47" location="MONTBLANC_PARFUMES_HOMME" display="#  MONTBLANC  #"/>
    <hyperlink ref="E48" location="MOSCHINO_UOMO" display="# MOSCHINO - Uomo  #"/>
    <hyperlink ref="E49" location="MUGLER_Men" display="# MUGLER - Men  # "/>
    <hyperlink ref="E50" location="PACO_RABANNE_Homme" display="#  PACO RABANNE  #  "/>
    <hyperlink ref="E51" location="PRADA_Homme" display="# PRADA - Homme  #  "/>
    <hyperlink ref="E52" location="RALPH_LAUREN_Men" display="# RALPH LAUREN - Men  # "/>
    <hyperlink ref="E53" location="RODRIGUEZ_NARCISO_HOMME" display="#  RODRIGUEZ NARCISO  #"/>
    <hyperlink ref="E54" location="TIFFANY___Co_for_him" display="#  TIFFANY &amp; Co - for him  #"/>
    <hyperlink ref="E55" location="TRUSSARDI_HOMME" display="#  TRUSSARDI - Homme  # "/>
    <hyperlink ref="E56" location="VALENTINO_POUR_HOMME" display="#  VALENTINO - Homme  #"/>
    <hyperlink ref="E57" location="VAN_CLEEF___ARPELS_HOMME" display="# VAN CLEEF &amp; ARPELS  #  "/>
    <hyperlink ref="E58" location="JOHN_VARVATOS_MEN" display="#  John VARVATOS  #"/>
    <hyperlink ref="E59" location="VERSACE_Uomo" display="#  VERSACE - Uomo  #"/>
    <hyperlink ref="E61" location="YVES_SAINT_LAURENT_Homme" display="#  YVES SAINT LAURENT  #"/>
    <hyperlink ref="E62" location="ZADIG___VOLTAIRE_Homme" display="# ZADIG &amp; VOLTAIRE  #"/>
    <hyperlink ref="E63" location="ZEGNA" display="#  ZEGNA  # "/>
    <hyperlink ref="B54" location="Montblanc_femme" display="Montblanc_femme"/>
    <hyperlink ref="E60" location="VIKTOR___ROLF_Homme" display="VIKTOR___ROLF_Homme"/>
  </hyperlinks>
  <pageMargins left="3.937007874015748E-2" right="3.937007874015748E-2" top="0.15748031496062992" bottom="0.15748031496062992"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9" tint="-0.499984740745262"/>
  </sheetPr>
  <dimension ref="A1:II26"/>
  <sheetViews>
    <sheetView showGridLines="0" zoomScale="95" zoomScaleNormal="95" workbookViewId="0">
      <pane ySplit="2" topLeftCell="A3" activePane="bottomLeft" state="frozen"/>
      <selection pane="bottomLeft" activeCell="B3" sqref="B3"/>
    </sheetView>
  </sheetViews>
  <sheetFormatPr baseColWidth="10" defaultColWidth="11.42578125" defaultRowHeight="23.45" customHeight="1" x14ac:dyDescent="0.65"/>
  <cols>
    <col min="1" max="1" width="1.85546875" style="147" customWidth="1"/>
    <col min="2" max="2" width="63.140625" style="147" customWidth="1"/>
    <col min="3" max="3" width="18.140625" style="164" bestFit="1" customWidth="1"/>
    <col min="4" max="4" width="1.85546875" style="147" customWidth="1"/>
    <col min="5" max="5" width="64" style="147" customWidth="1"/>
    <col min="6" max="6" width="20.85546875" style="147" customWidth="1"/>
    <col min="7" max="243" width="11.42578125" style="147"/>
    <col min="244" max="16384" width="11.42578125" style="143"/>
  </cols>
  <sheetData>
    <row r="1" spans="2:6" ht="27" thickBot="1" x14ac:dyDescent="0.7">
      <c r="B1" s="143"/>
      <c r="C1" s="160" t="s">
        <v>1396</v>
      </c>
    </row>
    <row r="2" spans="2:6" ht="42.95" customHeight="1" thickTop="1" thickBot="1" x14ac:dyDescent="0.7">
      <c r="B2" s="166" t="s">
        <v>8</v>
      </c>
      <c r="C2" s="167" t="s">
        <v>607</v>
      </c>
      <c r="E2" s="166" t="s">
        <v>8</v>
      </c>
      <c r="F2" s="167" t="s">
        <v>607</v>
      </c>
    </row>
    <row r="3" spans="2:6" ht="42.95" customHeight="1" thickTop="1" thickBot="1" x14ac:dyDescent="0.7">
      <c r="B3" s="172" t="s">
        <v>1405</v>
      </c>
      <c r="C3" s="165">
        <v>0.3</v>
      </c>
      <c r="E3" s="172" t="s">
        <v>1411</v>
      </c>
      <c r="F3" s="161" t="s">
        <v>1371</v>
      </c>
    </row>
    <row r="4" spans="2:6" s="157" customFormat="1" ht="36.75" customHeight="1" thickTop="1" thickBot="1" x14ac:dyDescent="0.25">
      <c r="B4" s="172" t="s">
        <v>1406</v>
      </c>
      <c r="C4" s="161" t="s">
        <v>1371</v>
      </c>
      <c r="E4" s="172" t="s">
        <v>1412</v>
      </c>
      <c r="F4" s="161">
        <v>0.5</v>
      </c>
    </row>
    <row r="5" spans="2:6" s="157" customFormat="1" ht="36.75" customHeight="1" thickTop="1" thickBot="1" x14ac:dyDescent="0.25">
      <c r="B5" s="172" t="s">
        <v>1407</v>
      </c>
      <c r="C5" s="161">
        <v>0.3</v>
      </c>
      <c r="E5" s="172" t="s">
        <v>1413</v>
      </c>
      <c r="F5" s="161" t="s">
        <v>1374</v>
      </c>
    </row>
    <row r="6" spans="2:6" s="157" customFormat="1" ht="36.75" customHeight="1" thickTop="1" thickBot="1" x14ac:dyDescent="0.25">
      <c r="B6" s="172" t="s">
        <v>1408</v>
      </c>
      <c r="C6" s="161">
        <v>0.3</v>
      </c>
      <c r="E6" s="172" t="s">
        <v>1414</v>
      </c>
      <c r="F6" s="161">
        <v>0.3</v>
      </c>
    </row>
    <row r="7" spans="2:6" s="157" customFormat="1" ht="24" customHeight="1" thickTop="1" thickBot="1" x14ac:dyDescent="0.25">
      <c r="B7" s="159"/>
      <c r="C7" s="161"/>
      <c r="E7" s="159"/>
      <c r="F7" s="161"/>
    </row>
    <row r="8" spans="2:6" s="157" customFormat="1" ht="35.25" customHeight="1" thickTop="1" thickBot="1" x14ac:dyDescent="0.25">
      <c r="B8" s="172" t="s">
        <v>1409</v>
      </c>
      <c r="C8" s="161" t="s">
        <v>1555</v>
      </c>
      <c r="E8" s="172" t="s">
        <v>1415</v>
      </c>
      <c r="F8" s="161" t="s">
        <v>2283</v>
      </c>
    </row>
    <row r="9" spans="2:6" s="157" customFormat="1" ht="15" customHeight="1" thickTop="1" thickBot="1" x14ac:dyDescent="0.25">
      <c r="B9" s="159"/>
      <c r="C9" s="161"/>
      <c r="E9" s="172"/>
      <c r="F9" s="161"/>
    </row>
    <row r="10" spans="2:6" s="157" customFormat="1" ht="35.25" customHeight="1" thickTop="1" thickBot="1" x14ac:dyDescent="0.25">
      <c r="B10" s="172" t="s">
        <v>1410</v>
      </c>
      <c r="C10" s="161">
        <v>0.3</v>
      </c>
      <c r="E10" s="172" t="s">
        <v>1416</v>
      </c>
      <c r="F10" s="161">
        <v>0.5</v>
      </c>
    </row>
    <row r="11" spans="2:6" s="157" customFormat="1" ht="14.25" customHeight="1" thickTop="1" thickBot="1" x14ac:dyDescent="0.25">
      <c r="B11" s="171"/>
      <c r="C11" s="161"/>
      <c r="E11" s="172"/>
      <c r="F11" s="161"/>
    </row>
    <row r="12" spans="2:6" s="157" customFormat="1" ht="31.35" customHeight="1" thickTop="1" thickBot="1" x14ac:dyDescent="0.25">
      <c r="B12" s="172" t="s">
        <v>1404</v>
      </c>
      <c r="C12" s="161">
        <v>0.3</v>
      </c>
      <c r="E12" s="172" t="s">
        <v>1417</v>
      </c>
      <c r="F12" s="161" t="s">
        <v>1374</v>
      </c>
    </row>
    <row r="13" spans="2:6" s="157" customFormat="1" ht="20.100000000000001" customHeight="1" thickTop="1" thickBot="1" x14ac:dyDescent="0.25">
      <c r="B13" s="172"/>
      <c r="C13" s="161"/>
      <c r="E13" s="172"/>
      <c r="F13" s="161"/>
    </row>
    <row r="14" spans="2:6" s="157" customFormat="1" ht="39" customHeight="1" thickTop="1" thickBot="1" x14ac:dyDescent="0.25">
      <c r="B14" s="158"/>
      <c r="C14" s="161"/>
      <c r="E14" s="172" t="s">
        <v>1418</v>
      </c>
      <c r="F14" s="161">
        <v>0.3</v>
      </c>
    </row>
    <row r="15" spans="2:6" s="157" customFormat="1" ht="21.75" customHeight="1" thickTop="1" thickBot="1" x14ac:dyDescent="0.25">
      <c r="B15" s="158"/>
      <c r="C15" s="161"/>
      <c r="E15" s="172"/>
      <c r="F15" s="162"/>
    </row>
    <row r="16" spans="2:6" s="157" customFormat="1" ht="39" customHeight="1" thickTop="1" thickBot="1" x14ac:dyDescent="0.25">
      <c r="B16" s="158"/>
      <c r="C16" s="161"/>
      <c r="E16" s="159"/>
      <c r="F16" s="161"/>
    </row>
    <row r="17" spans="2:6" s="157" customFormat="1" ht="35.85" customHeight="1" thickTop="1" thickBot="1" x14ac:dyDescent="0.25">
      <c r="B17" s="158"/>
      <c r="C17" s="161"/>
      <c r="E17" s="158"/>
      <c r="F17" s="162"/>
    </row>
    <row r="18" spans="2:6" s="157" customFormat="1" ht="35.85" customHeight="1" thickTop="1" thickBot="1" x14ac:dyDescent="0.25">
      <c r="B18" s="158"/>
      <c r="C18" s="161"/>
      <c r="E18" s="158"/>
      <c r="F18" s="162"/>
    </row>
    <row r="19" spans="2:6" s="157" customFormat="1" ht="35.85" customHeight="1" thickTop="1" thickBot="1" x14ac:dyDescent="0.25">
      <c r="B19" s="158"/>
      <c r="C19" s="161"/>
      <c r="E19" s="158"/>
      <c r="F19" s="162"/>
    </row>
    <row r="20" spans="2:6" s="157" customFormat="1" ht="35.85" customHeight="1" thickTop="1" thickBot="1" x14ac:dyDescent="0.25">
      <c r="B20" s="158"/>
      <c r="C20" s="161"/>
      <c r="E20" s="158"/>
      <c r="F20" s="162"/>
    </row>
    <row r="21" spans="2:6" s="157" customFormat="1" ht="35.85" customHeight="1" thickTop="1" thickBot="1" x14ac:dyDescent="0.25">
      <c r="B21" s="158"/>
      <c r="C21" s="161"/>
      <c r="E21" s="158"/>
      <c r="F21" s="162"/>
    </row>
    <row r="22" spans="2:6" s="157" customFormat="1" ht="35.85" customHeight="1" thickTop="1" thickBot="1" x14ac:dyDescent="0.25">
      <c r="B22" s="158"/>
      <c r="C22" s="161"/>
      <c r="E22" s="158"/>
      <c r="F22" s="162"/>
    </row>
    <row r="23" spans="2:6" s="157" customFormat="1" ht="35.85" customHeight="1" thickTop="1" thickBot="1" x14ac:dyDescent="0.25">
      <c r="C23" s="163"/>
      <c r="E23" s="158"/>
      <c r="F23" s="162"/>
    </row>
    <row r="24" spans="2:6" s="157" customFormat="1" ht="35.85" customHeight="1" thickTop="1" thickBot="1" x14ac:dyDescent="0.7">
      <c r="B24" s="147"/>
      <c r="C24" s="164"/>
      <c r="E24" s="158"/>
      <c r="F24" s="162"/>
    </row>
    <row r="25" spans="2:6" s="157" customFormat="1" ht="35.85" customHeight="1" thickTop="1" thickBot="1" x14ac:dyDescent="0.7">
      <c r="B25" s="147"/>
      <c r="C25" s="164"/>
      <c r="E25" s="158"/>
      <c r="F25" s="162"/>
    </row>
    <row r="26" spans="2:6" s="157" customFormat="1" ht="23.45" customHeight="1" thickTop="1" x14ac:dyDescent="0.65">
      <c r="B26" s="147"/>
      <c r="C26" s="164"/>
    </row>
  </sheetData>
  <sheetProtection selectLockedCells="1" selectUnlockedCells="1"/>
  <phoneticPr fontId="111" type="noConversion"/>
  <hyperlinks>
    <hyperlink ref="B3" location="REINIGEN_UND_KLÄREN" display="#  CLARINS - face and body  #"/>
    <hyperlink ref="B4" location="CLARINS_SONNENPFLEGE" display="#  CLARINS - Sonnenpflege  #"/>
    <hyperlink ref="B5" location="CLARINS_MÄNNERPFLEGE" display="#  CLARINS - Männerpflege  #"/>
    <hyperlink ref="B6" location="CLARINS___DEKORATIVE_KOSMETIK" display="#  CLARINS - Le Maquillage  #"/>
    <hyperlink ref="B8" location="CARITA_PARIS" display="#  CARITA  #"/>
    <hyperlink ref="B12" location="REN_KÖRPERPFLEGE" display="#  REN - Körperpflege  #"/>
    <hyperlink ref="B10" location="REN_GESICHTSPFLEGE" display="#  REN - Gesichtspflege  #"/>
    <hyperlink ref="E3" location="PFLEGE_von__Shiseido“" display="# Shiseido - face and body  #"/>
    <hyperlink ref="E4" location="SONNENPFLEGE_FÜR_SIE_und_IHN" display="#  Shiseido - Sonnenpflege  #"/>
    <hyperlink ref="E5" location="SHISEIDO_MEN" display="#  Shiseido - Männerpflege  #"/>
    <hyperlink ref="E6" location="SHISEIDO_Dekorative_Cosmetc" display="#  Shiseido - dekor. Kosmetik  #"/>
    <hyperlink ref="E8" location="SBT___SKIN_BIOLOGY_THERAPY_" display="#  SBT - Skin Biology Therapy  #"/>
    <hyperlink ref="E10" location="LANCASTER_" display="# LANCASTER - face and body  #"/>
    <hyperlink ref="E12" location="LANCASTER__SONNEN___Pflege" display="#  LANCASTER - Sonnenpflege  #"/>
    <hyperlink ref="E14" location="STENDHAL_PARIS" display="#  Stendhal  #"/>
  </hyperlinks>
  <pageMargins left="0.11811023622047244" right="0.11811023622047244" top="0" bottom="0" header="0" footer="0"/>
  <pageSetup paperSize="9" scale="91"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indexed="25"/>
  </sheetPr>
  <dimension ref="A1:M1379"/>
  <sheetViews>
    <sheetView showGridLines="0" zoomScale="93" zoomScaleNormal="93" zoomScaleSheetLayoutView="77" workbookViewId="0">
      <pane ySplit="3" topLeftCell="A4" activePane="bottomLeft" state="frozen"/>
      <selection pane="bottomLeft" activeCell="A541" sqref="A541:XFD541"/>
    </sheetView>
  </sheetViews>
  <sheetFormatPr baseColWidth="10" defaultColWidth="16.85546875" defaultRowHeight="18.75" x14ac:dyDescent="0.35"/>
  <cols>
    <col min="1" max="1" width="13.85546875" style="27" customWidth="1"/>
    <col min="2" max="2" width="60.7109375" customWidth="1"/>
    <col min="3" max="3" width="8.42578125" bestFit="1" customWidth="1"/>
    <col min="4" max="4" width="10.42578125" bestFit="1" customWidth="1"/>
    <col min="5" max="5" width="15.7109375" style="28" customWidth="1"/>
    <col min="6" max="6" width="11.140625" style="28" customWidth="1"/>
    <col min="7" max="7" width="14.85546875" style="29" customWidth="1"/>
    <col min="8" max="8" width="3.42578125" customWidth="1"/>
    <col min="9" max="9" width="1.7109375" customWidth="1"/>
    <col min="10" max="12" width="3.85546875" customWidth="1"/>
    <col min="13" max="13" width="7.85546875" style="30" bestFit="1" customWidth="1"/>
    <col min="14" max="14" width="16.85546875" customWidth="1"/>
  </cols>
  <sheetData>
    <row r="1" spans="1:13" ht="16.350000000000001" customHeight="1" x14ac:dyDescent="0.35">
      <c r="E1" s="183" t="s">
        <v>9</v>
      </c>
    </row>
    <row r="2" spans="1:13" ht="45" x14ac:dyDescent="0.35">
      <c r="B2" s="31" t="s">
        <v>10</v>
      </c>
      <c r="C2" s="32" t="s">
        <v>3</v>
      </c>
      <c r="D2" s="33" t="s">
        <v>11</v>
      </c>
      <c r="E2" s="34" t="s">
        <v>12</v>
      </c>
      <c r="F2" s="35"/>
      <c r="G2" s="36" t="s">
        <v>1787</v>
      </c>
      <c r="M2" s="37"/>
    </row>
    <row r="3" spans="1:13" ht="11.85" customHeight="1" x14ac:dyDescent="0.35">
      <c r="E3" s="34"/>
      <c r="G3" s="36" t="s">
        <v>1788</v>
      </c>
    </row>
    <row r="5" spans="1:13" ht="29.25" x14ac:dyDescent="0.2">
      <c r="A5" s="38" t="s">
        <v>13</v>
      </c>
      <c r="B5" s="39" t="s">
        <v>14</v>
      </c>
      <c r="C5" s="40"/>
      <c r="D5" s="41"/>
      <c r="F5" s="42"/>
      <c r="G5" s="42"/>
      <c r="M5" s="37" t="str">
        <f t="shared" ref="M5" si="0">IF(E5="","",(1/D5)*(D5-E5))</f>
        <v/>
      </c>
    </row>
    <row r="6" spans="1:13" ht="40.15" customHeight="1" x14ac:dyDescent="0.2">
      <c r="A6" s="43"/>
      <c r="B6" s="44" t="s">
        <v>2176</v>
      </c>
      <c r="C6" s="40"/>
      <c r="D6" s="41"/>
      <c r="E6" s="45"/>
      <c r="F6" s="46" t="str">
        <f t="shared" ref="F6:F58" si="1">IF(M6&lt;0.304,M6,"")</f>
        <v/>
      </c>
      <c r="G6" s="42" t="str">
        <f t="shared" ref="G6:G58" si="2">IF(M6&gt;0.304,M6,"")</f>
        <v/>
      </c>
      <c r="M6" s="37" t="str">
        <f t="shared" ref="M6:M58" si="3">IF(E6="","",(1/D6)*(D6-E6))</f>
        <v/>
      </c>
    </row>
    <row r="7" spans="1:13" ht="21" x14ac:dyDescent="0.2">
      <c r="A7" s="43"/>
      <c r="F7" s="46" t="str">
        <f t="shared" si="1"/>
        <v/>
      </c>
      <c r="G7" s="42" t="str">
        <f t="shared" si="2"/>
        <v/>
      </c>
      <c r="M7" s="37" t="str">
        <f t="shared" si="3"/>
        <v/>
      </c>
    </row>
    <row r="8" spans="1:13" ht="29.25" x14ac:dyDescent="0.2">
      <c r="A8" s="38" t="s">
        <v>13</v>
      </c>
      <c r="B8" s="39" t="s">
        <v>20</v>
      </c>
      <c r="C8" s="40"/>
      <c r="D8" s="41"/>
      <c r="E8" s="45"/>
      <c r="F8" s="46" t="str">
        <f t="shared" si="1"/>
        <v/>
      </c>
      <c r="G8" s="42" t="str">
        <f t="shared" si="2"/>
        <v/>
      </c>
      <c r="M8" s="37" t="str">
        <f t="shared" si="3"/>
        <v/>
      </c>
    </row>
    <row r="9" spans="1:13" ht="24.75" x14ac:dyDescent="0.2">
      <c r="A9" s="38"/>
      <c r="B9" s="48" t="s">
        <v>21</v>
      </c>
      <c r="C9" s="40"/>
      <c r="D9" s="41"/>
      <c r="E9" s="45"/>
      <c r="F9" s="46" t="str">
        <f t="shared" si="1"/>
        <v/>
      </c>
      <c r="G9" s="42" t="str">
        <f t="shared" si="2"/>
        <v/>
      </c>
      <c r="M9" s="37" t="str">
        <f t="shared" si="3"/>
        <v/>
      </c>
    </row>
    <row r="10" spans="1:13" ht="28.5" x14ac:dyDescent="0.2">
      <c r="A10" s="43" t="s">
        <v>22</v>
      </c>
      <c r="B10" s="44" t="s">
        <v>23</v>
      </c>
      <c r="C10" s="40"/>
      <c r="D10" s="41">
        <v>96</v>
      </c>
      <c r="E10" s="45">
        <v>67.2</v>
      </c>
      <c r="F10" s="46">
        <f t="shared" si="1"/>
        <v>0.29999999999999993</v>
      </c>
      <c r="G10" s="42" t="str">
        <f t="shared" si="2"/>
        <v/>
      </c>
      <c r="M10" s="37">
        <f t="shared" si="3"/>
        <v>0.29999999999999993</v>
      </c>
    </row>
    <row r="11" spans="1:13" ht="28.5" x14ac:dyDescent="0.2">
      <c r="A11" s="43" t="s">
        <v>24</v>
      </c>
      <c r="B11" s="44" t="s">
        <v>23</v>
      </c>
      <c r="C11" s="40"/>
      <c r="D11" s="41">
        <v>142</v>
      </c>
      <c r="E11" s="45">
        <v>99.4</v>
      </c>
      <c r="F11" s="46">
        <f t="shared" si="1"/>
        <v>0.3</v>
      </c>
      <c r="G11" s="42" t="str">
        <f t="shared" si="2"/>
        <v/>
      </c>
      <c r="M11" s="37">
        <f t="shared" si="3"/>
        <v>0.3</v>
      </c>
    </row>
    <row r="12" spans="1:13" ht="21" x14ac:dyDescent="0.2">
      <c r="A12" s="43"/>
      <c r="F12" s="46" t="str">
        <f t="shared" si="1"/>
        <v/>
      </c>
      <c r="G12" s="42" t="str">
        <f t="shared" si="2"/>
        <v/>
      </c>
      <c r="M12" s="37" t="str">
        <f t="shared" si="3"/>
        <v/>
      </c>
    </row>
    <row r="13" spans="1:13" ht="28.5" x14ac:dyDescent="0.2">
      <c r="A13" s="43" t="s">
        <v>22</v>
      </c>
      <c r="B13" s="44" t="s">
        <v>25</v>
      </c>
      <c r="C13" s="40"/>
      <c r="D13" s="41">
        <v>96</v>
      </c>
      <c r="E13" s="45">
        <v>67.2</v>
      </c>
      <c r="F13" s="46">
        <f t="shared" si="1"/>
        <v>0.29999999999999993</v>
      </c>
      <c r="G13" s="42" t="str">
        <f t="shared" si="2"/>
        <v/>
      </c>
      <c r="M13" s="37">
        <f t="shared" si="3"/>
        <v>0.29999999999999993</v>
      </c>
    </row>
    <row r="14" spans="1:13" ht="28.5" x14ac:dyDescent="0.2">
      <c r="A14" s="43" t="s">
        <v>24</v>
      </c>
      <c r="B14" s="44" t="s">
        <v>25</v>
      </c>
      <c r="C14" s="40"/>
      <c r="D14" s="41">
        <v>142</v>
      </c>
      <c r="E14" s="45">
        <v>99.4</v>
      </c>
      <c r="F14" s="46">
        <f t="shared" si="1"/>
        <v>0.3</v>
      </c>
      <c r="G14" s="42" t="str">
        <f t="shared" si="2"/>
        <v/>
      </c>
      <c r="M14" s="37">
        <f t="shared" si="3"/>
        <v>0.3</v>
      </c>
    </row>
    <row r="15" spans="1:13" ht="21" x14ac:dyDescent="0.2">
      <c r="A15" s="43"/>
      <c r="B15" s="44"/>
      <c r="C15" s="40"/>
      <c r="D15" s="41"/>
      <c r="E15" s="45"/>
      <c r="F15" s="46" t="str">
        <f t="shared" si="1"/>
        <v/>
      </c>
      <c r="G15" s="42" t="str">
        <f t="shared" si="2"/>
        <v/>
      </c>
      <c r="M15" s="37" t="str">
        <f t="shared" si="3"/>
        <v/>
      </c>
    </row>
    <row r="16" spans="1:13" ht="28.5" x14ac:dyDescent="0.2">
      <c r="A16" s="43" t="s">
        <v>22</v>
      </c>
      <c r="B16" s="44" t="s">
        <v>1262</v>
      </c>
      <c r="C16" s="40"/>
      <c r="D16" s="41">
        <v>96</v>
      </c>
      <c r="E16" s="45">
        <v>67.2</v>
      </c>
      <c r="F16" s="46">
        <f t="shared" si="1"/>
        <v>0.29999999999999993</v>
      </c>
      <c r="G16" s="42" t="str">
        <f t="shared" si="2"/>
        <v/>
      </c>
      <c r="M16" s="37">
        <f t="shared" si="3"/>
        <v>0.29999999999999993</v>
      </c>
    </row>
    <row r="17" spans="1:13" ht="28.5" x14ac:dyDescent="0.2">
      <c r="A17" s="43" t="s">
        <v>24</v>
      </c>
      <c r="B17" s="44" t="s">
        <v>1262</v>
      </c>
      <c r="C17" s="40"/>
      <c r="D17" s="41">
        <v>142</v>
      </c>
      <c r="E17" s="45">
        <v>99.4</v>
      </c>
      <c r="F17" s="46">
        <f t="shared" si="1"/>
        <v>0.3</v>
      </c>
      <c r="G17" s="42" t="str">
        <f t="shared" si="2"/>
        <v/>
      </c>
      <c r="M17" s="37">
        <f t="shared" si="3"/>
        <v>0.3</v>
      </c>
    </row>
    <row r="18" spans="1:13" ht="28.5" x14ac:dyDescent="0.2">
      <c r="A18" s="43" t="s">
        <v>35</v>
      </c>
      <c r="B18" s="44" t="s">
        <v>1336</v>
      </c>
      <c r="C18" s="40" t="s">
        <v>34</v>
      </c>
      <c r="D18" s="41">
        <v>46</v>
      </c>
      <c r="E18" s="45">
        <v>32.200000000000003</v>
      </c>
      <c r="F18" s="46">
        <f t="shared" si="1"/>
        <v>0.29999999999999993</v>
      </c>
      <c r="G18" s="42" t="str">
        <f t="shared" si="2"/>
        <v/>
      </c>
      <c r="M18" s="37">
        <f t="shared" si="3"/>
        <v>0.29999999999999993</v>
      </c>
    </row>
    <row r="19" spans="1:13" ht="21" x14ac:dyDescent="0.2">
      <c r="A19" s="43"/>
      <c r="B19" s="44"/>
      <c r="C19" s="40"/>
      <c r="D19" s="41"/>
      <c r="E19" s="45"/>
      <c r="F19" s="46" t="str">
        <f t="shared" si="1"/>
        <v/>
      </c>
      <c r="G19" s="42" t="str">
        <f t="shared" si="2"/>
        <v/>
      </c>
      <c r="M19" s="37" t="str">
        <f t="shared" si="3"/>
        <v/>
      </c>
    </row>
    <row r="20" spans="1:13" ht="28.5" x14ac:dyDescent="0.2">
      <c r="A20" s="43" t="s">
        <v>22</v>
      </c>
      <c r="B20" s="44" t="s">
        <v>26</v>
      </c>
      <c r="C20" s="40"/>
      <c r="D20" s="41">
        <v>96</v>
      </c>
      <c r="E20" s="45">
        <v>67.2</v>
      </c>
      <c r="F20" s="46">
        <f t="shared" si="1"/>
        <v>0.29999999999999993</v>
      </c>
      <c r="G20" s="42" t="str">
        <f t="shared" si="2"/>
        <v/>
      </c>
      <c r="M20" s="37">
        <f t="shared" si="3"/>
        <v>0.29999999999999993</v>
      </c>
    </row>
    <row r="21" spans="1:13" ht="28.5" x14ac:dyDescent="0.2">
      <c r="A21" s="43" t="s">
        <v>24</v>
      </c>
      <c r="B21" s="44" t="s">
        <v>26</v>
      </c>
      <c r="C21" s="40"/>
      <c r="D21" s="41">
        <v>142</v>
      </c>
      <c r="E21" s="45">
        <v>99.4</v>
      </c>
      <c r="F21" s="46">
        <f t="shared" si="1"/>
        <v>0.3</v>
      </c>
      <c r="G21" s="42" t="str">
        <f t="shared" si="2"/>
        <v/>
      </c>
      <c r="M21" s="37">
        <f t="shared" si="3"/>
        <v>0.3</v>
      </c>
    </row>
    <row r="22" spans="1:13" ht="28.5" x14ac:dyDescent="0.2">
      <c r="A22" s="43" t="s">
        <v>36</v>
      </c>
      <c r="B22" s="44" t="s">
        <v>2194</v>
      </c>
      <c r="C22" s="40" t="s">
        <v>34</v>
      </c>
      <c r="D22" s="41">
        <v>42</v>
      </c>
      <c r="E22" s="45">
        <v>29.4</v>
      </c>
      <c r="F22" s="46">
        <f t="shared" si="1"/>
        <v>0.30000000000000004</v>
      </c>
      <c r="G22" s="42" t="str">
        <f t="shared" si="2"/>
        <v/>
      </c>
      <c r="M22" s="37">
        <f t="shared" si="3"/>
        <v>0.30000000000000004</v>
      </c>
    </row>
    <row r="23" spans="1:13" ht="28.5" x14ac:dyDescent="0.2">
      <c r="A23" s="43" t="s">
        <v>35</v>
      </c>
      <c r="B23" s="44" t="s">
        <v>1338</v>
      </c>
      <c r="C23" s="40" t="s">
        <v>34</v>
      </c>
      <c r="D23" s="41">
        <v>46</v>
      </c>
      <c r="E23" s="45">
        <v>32.200000000000003</v>
      </c>
      <c r="F23" s="46">
        <f t="shared" si="1"/>
        <v>0.29999999999999993</v>
      </c>
      <c r="G23" s="42" t="str">
        <f t="shared" si="2"/>
        <v/>
      </c>
      <c r="M23" s="37">
        <f t="shared" si="3"/>
        <v>0.29999999999999993</v>
      </c>
    </row>
    <row r="24" spans="1:13" ht="21" x14ac:dyDescent="0.2">
      <c r="A24" s="43"/>
      <c r="B24" s="47"/>
      <c r="C24" s="40"/>
      <c r="D24" s="41"/>
      <c r="E24" s="45"/>
      <c r="F24" s="46" t="str">
        <f t="shared" si="1"/>
        <v/>
      </c>
      <c r="G24" s="42" t="str">
        <f t="shared" si="2"/>
        <v/>
      </c>
      <c r="M24" s="37" t="str">
        <f t="shared" si="3"/>
        <v/>
      </c>
    </row>
    <row r="25" spans="1:13" ht="28.5" x14ac:dyDescent="0.2">
      <c r="A25" s="43" t="s">
        <v>70</v>
      </c>
      <c r="B25" s="44" t="s">
        <v>1900</v>
      </c>
      <c r="C25" s="40"/>
      <c r="D25" s="41">
        <v>62</v>
      </c>
      <c r="E25" s="45">
        <v>43.2</v>
      </c>
      <c r="F25" s="46">
        <f t="shared" ref="F25:F27" si="4">IF(M25&lt;0.304,M25,"")</f>
        <v>0.30322580645161284</v>
      </c>
      <c r="G25" s="42" t="str">
        <f t="shared" ref="G25:G27" si="5">IF(M25&gt;0.304,M25,"")</f>
        <v/>
      </c>
      <c r="M25" s="37">
        <f t="shared" ref="M25:M27" si="6">IF(E25="","",(1/D25)*(D25-E25))</f>
        <v>0.30322580645161284</v>
      </c>
    </row>
    <row r="26" spans="1:13" ht="28.5" x14ac:dyDescent="0.2">
      <c r="A26" s="43" t="s">
        <v>22</v>
      </c>
      <c r="B26" s="44" t="s">
        <v>1900</v>
      </c>
      <c r="C26" s="40"/>
      <c r="D26" s="41">
        <v>96</v>
      </c>
      <c r="E26" s="45">
        <v>67.2</v>
      </c>
      <c r="F26" s="46">
        <f t="shared" si="4"/>
        <v>0.29999999999999993</v>
      </c>
      <c r="G26" s="42" t="str">
        <f t="shared" si="5"/>
        <v/>
      </c>
      <c r="M26" s="37">
        <f t="shared" si="6"/>
        <v>0.29999999999999993</v>
      </c>
    </row>
    <row r="27" spans="1:13" ht="28.5" x14ac:dyDescent="0.2">
      <c r="A27" s="43" t="s">
        <v>24</v>
      </c>
      <c r="B27" s="44" t="s">
        <v>1900</v>
      </c>
      <c r="C27" s="40"/>
      <c r="D27" s="41">
        <v>142</v>
      </c>
      <c r="E27" s="45">
        <v>99.4</v>
      </c>
      <c r="F27" s="46">
        <f t="shared" si="4"/>
        <v>0.3</v>
      </c>
      <c r="G27" s="42" t="str">
        <f t="shared" si="5"/>
        <v/>
      </c>
      <c r="M27" s="37">
        <f t="shared" si="6"/>
        <v>0.3</v>
      </c>
    </row>
    <row r="28" spans="1:13" ht="21" x14ac:dyDescent="0.2">
      <c r="A28" s="43"/>
      <c r="B28" s="44"/>
      <c r="C28" s="40"/>
      <c r="D28" s="41"/>
      <c r="E28" s="45"/>
      <c r="F28" s="46"/>
      <c r="G28" s="42"/>
      <c r="M28" s="37"/>
    </row>
    <row r="29" spans="1:13" ht="28.5" x14ac:dyDescent="0.2">
      <c r="A29" s="43" t="s">
        <v>22</v>
      </c>
      <c r="B29" s="44" t="s">
        <v>27</v>
      </c>
      <c r="C29" s="40"/>
      <c r="D29" s="41">
        <v>96</v>
      </c>
      <c r="E29" s="45">
        <v>67.2</v>
      </c>
      <c r="F29" s="46">
        <f t="shared" si="1"/>
        <v>0.29999999999999993</v>
      </c>
      <c r="G29" s="42" t="str">
        <f t="shared" si="2"/>
        <v/>
      </c>
      <c r="M29" s="37">
        <f t="shared" si="3"/>
        <v>0.29999999999999993</v>
      </c>
    </row>
    <row r="30" spans="1:13" ht="28.5" x14ac:dyDescent="0.2">
      <c r="A30" s="43" t="s">
        <v>24</v>
      </c>
      <c r="B30" s="44" t="s">
        <v>27</v>
      </c>
      <c r="C30" s="40"/>
      <c r="D30" s="41">
        <v>142</v>
      </c>
      <c r="E30" s="45">
        <v>99.4</v>
      </c>
      <c r="F30" s="46">
        <f t="shared" si="1"/>
        <v>0.3</v>
      </c>
      <c r="G30" s="42" t="str">
        <f t="shared" si="2"/>
        <v/>
      </c>
      <c r="M30" s="37">
        <f t="shared" si="3"/>
        <v>0.3</v>
      </c>
    </row>
    <row r="31" spans="1:13" ht="28.5" x14ac:dyDescent="0.2">
      <c r="A31" s="43" t="s">
        <v>35</v>
      </c>
      <c r="B31" s="44" t="s">
        <v>1339</v>
      </c>
      <c r="C31" s="40" t="s">
        <v>34</v>
      </c>
      <c r="D31" s="41">
        <v>46</v>
      </c>
      <c r="E31" s="45">
        <v>32.200000000000003</v>
      </c>
      <c r="F31" s="46">
        <f t="shared" si="1"/>
        <v>0.29999999999999993</v>
      </c>
      <c r="G31" s="42" t="str">
        <f t="shared" si="2"/>
        <v/>
      </c>
      <c r="M31" s="37">
        <f t="shared" si="3"/>
        <v>0.29999999999999993</v>
      </c>
    </row>
    <row r="32" spans="1:13" ht="21" x14ac:dyDescent="0.2">
      <c r="A32" s="43"/>
      <c r="B32" s="44"/>
      <c r="C32" s="40"/>
      <c r="D32" s="41"/>
      <c r="E32" s="45"/>
      <c r="F32" s="46" t="str">
        <f t="shared" si="1"/>
        <v/>
      </c>
      <c r="G32" s="42" t="str">
        <f t="shared" si="2"/>
        <v/>
      </c>
      <c r="M32" s="37" t="str">
        <f t="shared" si="3"/>
        <v/>
      </c>
    </row>
    <row r="33" spans="1:13" ht="28.5" x14ac:dyDescent="0.2">
      <c r="A33" s="43" t="s">
        <v>22</v>
      </c>
      <c r="B33" s="44" t="s">
        <v>28</v>
      </c>
      <c r="C33" s="40"/>
      <c r="D33" s="41">
        <v>96</v>
      </c>
      <c r="E33" s="45">
        <v>67.2</v>
      </c>
      <c r="F33" s="46">
        <f t="shared" si="1"/>
        <v>0.29999999999999993</v>
      </c>
      <c r="G33" s="42" t="str">
        <f t="shared" si="2"/>
        <v/>
      </c>
      <c r="M33" s="37">
        <f t="shared" si="3"/>
        <v>0.29999999999999993</v>
      </c>
    </row>
    <row r="34" spans="1:13" ht="28.5" x14ac:dyDescent="0.2">
      <c r="A34" s="43" t="s">
        <v>24</v>
      </c>
      <c r="B34" s="44" t="s">
        <v>28</v>
      </c>
      <c r="C34" s="40"/>
      <c r="D34" s="41">
        <v>142</v>
      </c>
      <c r="E34" s="45">
        <v>99.4</v>
      </c>
      <c r="F34" s="46">
        <f t="shared" si="1"/>
        <v>0.3</v>
      </c>
      <c r="G34" s="42" t="str">
        <f t="shared" si="2"/>
        <v/>
      </c>
      <c r="M34" s="37">
        <f t="shared" si="3"/>
        <v>0.3</v>
      </c>
    </row>
    <row r="35" spans="1:13" ht="21" x14ac:dyDescent="0.2">
      <c r="A35" s="43"/>
      <c r="B35" s="44"/>
      <c r="C35" s="40"/>
      <c r="D35" s="41"/>
      <c r="E35" s="45"/>
      <c r="F35" s="46" t="str">
        <f t="shared" si="1"/>
        <v/>
      </c>
      <c r="G35" s="42" t="str">
        <f t="shared" si="2"/>
        <v/>
      </c>
      <c r="M35" s="37" t="str">
        <f t="shared" si="3"/>
        <v/>
      </c>
    </row>
    <row r="36" spans="1:13" ht="29.25" x14ac:dyDescent="0.2">
      <c r="A36" s="38" t="s">
        <v>13</v>
      </c>
      <c r="B36" s="39" t="s">
        <v>29</v>
      </c>
      <c r="C36" s="40"/>
      <c r="D36" s="41"/>
      <c r="E36" s="45"/>
      <c r="F36" s="46" t="str">
        <f t="shared" si="1"/>
        <v/>
      </c>
      <c r="G36" s="42" t="str">
        <f t="shared" si="2"/>
        <v/>
      </c>
      <c r="M36" s="37" t="str">
        <f t="shared" si="3"/>
        <v/>
      </c>
    </row>
    <row r="37" spans="1:13" ht="49.5" x14ac:dyDescent="0.2">
      <c r="A37" s="38"/>
      <c r="B37" s="48" t="s">
        <v>30</v>
      </c>
      <c r="C37" s="40"/>
      <c r="D37" s="41"/>
      <c r="E37" s="45"/>
      <c r="F37" s="46" t="str">
        <f t="shared" si="1"/>
        <v/>
      </c>
      <c r="G37" s="42" t="str">
        <f t="shared" si="2"/>
        <v/>
      </c>
      <c r="M37" s="37" t="str">
        <f t="shared" si="3"/>
        <v/>
      </c>
    </row>
    <row r="38" spans="1:13" ht="28.5" x14ac:dyDescent="0.2">
      <c r="A38" s="43" t="s">
        <v>15</v>
      </c>
      <c r="B38" s="44" t="s">
        <v>31</v>
      </c>
      <c r="C38" s="40"/>
      <c r="D38" s="41">
        <v>97</v>
      </c>
      <c r="E38" s="45">
        <v>67.900000000000006</v>
      </c>
      <c r="F38" s="46">
        <f t="shared" si="1"/>
        <v>0.29999999999999993</v>
      </c>
      <c r="G38" s="42" t="str">
        <f t="shared" si="2"/>
        <v/>
      </c>
      <c r="M38" s="37">
        <f t="shared" si="3"/>
        <v>0.29999999999999993</v>
      </c>
    </row>
    <row r="39" spans="1:13" ht="28.5" x14ac:dyDescent="0.2">
      <c r="A39" s="43" t="s">
        <v>16</v>
      </c>
      <c r="B39" s="44" t="s">
        <v>31</v>
      </c>
      <c r="C39" s="40"/>
      <c r="D39" s="41">
        <v>134</v>
      </c>
      <c r="E39" s="45">
        <v>93.8</v>
      </c>
      <c r="F39" s="46">
        <f t="shared" si="1"/>
        <v>0.3</v>
      </c>
      <c r="G39" s="42" t="str">
        <f t="shared" si="2"/>
        <v/>
      </c>
      <c r="M39" s="37">
        <f t="shared" si="3"/>
        <v>0.3</v>
      </c>
    </row>
    <row r="40" spans="1:13" ht="28.5" x14ac:dyDescent="0.2">
      <c r="A40" s="43" t="s">
        <v>32</v>
      </c>
      <c r="B40" s="44" t="s">
        <v>31</v>
      </c>
      <c r="C40" s="40"/>
      <c r="D40" s="41">
        <v>170</v>
      </c>
      <c r="E40" s="45">
        <v>119</v>
      </c>
      <c r="F40" s="46">
        <f t="shared" si="1"/>
        <v>0.3</v>
      </c>
      <c r="G40" s="42" t="str">
        <f t="shared" si="2"/>
        <v/>
      </c>
      <c r="M40" s="37">
        <f t="shared" si="3"/>
        <v>0.3</v>
      </c>
    </row>
    <row r="41" spans="1:13" ht="28.5" x14ac:dyDescent="0.2">
      <c r="A41" s="43" t="s">
        <v>35</v>
      </c>
      <c r="B41" s="44" t="s">
        <v>1179</v>
      </c>
      <c r="C41" s="40" t="s">
        <v>34</v>
      </c>
      <c r="D41" s="41">
        <v>43</v>
      </c>
      <c r="E41" s="45">
        <v>30.1</v>
      </c>
      <c r="F41" s="46">
        <f t="shared" si="1"/>
        <v>0.3</v>
      </c>
      <c r="G41" s="42" t="str">
        <f t="shared" si="2"/>
        <v/>
      </c>
      <c r="M41" s="37">
        <f t="shared" si="3"/>
        <v>0.3</v>
      </c>
    </row>
    <row r="42" spans="1:13" ht="21" x14ac:dyDescent="0.2">
      <c r="A42" s="43"/>
      <c r="B42" s="47"/>
      <c r="C42" s="40"/>
      <c r="D42" s="41"/>
      <c r="E42" s="45"/>
      <c r="F42" s="46" t="str">
        <f t="shared" si="1"/>
        <v/>
      </c>
      <c r="G42" s="42" t="str">
        <f t="shared" si="2"/>
        <v/>
      </c>
      <c r="M42" s="37" t="str">
        <f t="shared" si="3"/>
        <v/>
      </c>
    </row>
    <row r="43" spans="1:13" ht="28.5" x14ac:dyDescent="0.2">
      <c r="A43" s="43" t="s">
        <v>38</v>
      </c>
      <c r="B43" s="44" t="s">
        <v>39</v>
      </c>
      <c r="C43" s="40"/>
      <c r="D43" s="41">
        <v>97</v>
      </c>
      <c r="E43" s="45">
        <v>67.900000000000006</v>
      </c>
      <c r="F43" s="46">
        <f t="shared" si="1"/>
        <v>0.29999999999999993</v>
      </c>
      <c r="G43" s="42" t="str">
        <f t="shared" si="2"/>
        <v/>
      </c>
      <c r="M43" s="37">
        <f t="shared" si="3"/>
        <v>0.29999999999999993</v>
      </c>
    </row>
    <row r="44" spans="1:13" ht="21" x14ac:dyDescent="0.2">
      <c r="A44" s="43"/>
      <c r="B44" s="44"/>
      <c r="C44" s="40"/>
      <c r="D44" s="41"/>
      <c r="E44" s="45"/>
      <c r="F44" s="46" t="str">
        <f t="shared" si="1"/>
        <v/>
      </c>
      <c r="G44" s="42" t="str">
        <f t="shared" si="2"/>
        <v/>
      </c>
      <c r="M44" s="37" t="str">
        <f t="shared" si="3"/>
        <v/>
      </c>
    </row>
    <row r="45" spans="1:13" ht="28.5" x14ac:dyDescent="0.2">
      <c r="A45" s="43" t="s">
        <v>37</v>
      </c>
      <c r="B45" s="44" t="s">
        <v>1234</v>
      </c>
      <c r="C45" s="40" t="s">
        <v>19</v>
      </c>
      <c r="D45" s="41">
        <v>52</v>
      </c>
      <c r="E45" s="45">
        <v>36.4</v>
      </c>
      <c r="F45" s="46">
        <f t="shared" si="1"/>
        <v>0.30000000000000004</v>
      </c>
      <c r="G45" s="42" t="str">
        <f t="shared" si="2"/>
        <v/>
      </c>
      <c r="M45" s="37">
        <f t="shared" si="3"/>
        <v>0.30000000000000004</v>
      </c>
    </row>
    <row r="46" spans="1:13" ht="28.5" x14ac:dyDescent="0.2">
      <c r="A46" s="43" t="s">
        <v>15</v>
      </c>
      <c r="B46" s="44" t="s">
        <v>1235</v>
      </c>
      <c r="C46" s="40"/>
      <c r="D46" s="41">
        <v>97</v>
      </c>
      <c r="E46" s="45">
        <v>67.900000000000006</v>
      </c>
      <c r="F46" s="46">
        <f t="shared" si="1"/>
        <v>0.29999999999999993</v>
      </c>
      <c r="G46" s="42" t="str">
        <f t="shared" si="2"/>
        <v/>
      </c>
      <c r="M46" s="37">
        <f t="shared" si="3"/>
        <v>0.29999999999999993</v>
      </c>
    </row>
    <row r="47" spans="1:13" ht="28.5" x14ac:dyDescent="0.2">
      <c r="A47" s="43" t="s">
        <v>16</v>
      </c>
      <c r="B47" s="44" t="s">
        <v>413</v>
      </c>
      <c r="C47" s="40"/>
      <c r="D47" s="41">
        <v>134</v>
      </c>
      <c r="E47" s="45">
        <v>93.8</v>
      </c>
      <c r="F47" s="46">
        <f t="shared" si="1"/>
        <v>0.3</v>
      </c>
      <c r="G47" s="42" t="str">
        <f t="shared" si="2"/>
        <v/>
      </c>
      <c r="M47" s="37">
        <f t="shared" si="3"/>
        <v>0.3</v>
      </c>
    </row>
    <row r="48" spans="1:13" ht="21" x14ac:dyDescent="0.2">
      <c r="A48" s="43"/>
      <c r="B48" s="44"/>
      <c r="C48" s="40"/>
      <c r="D48" s="41"/>
      <c r="E48" s="45"/>
      <c r="F48" s="46" t="str">
        <f t="shared" si="1"/>
        <v/>
      </c>
      <c r="G48" s="42" t="str">
        <f t="shared" si="2"/>
        <v/>
      </c>
      <c r="M48" s="37" t="str">
        <f t="shared" si="3"/>
        <v/>
      </c>
    </row>
    <row r="49" spans="1:13" ht="28.5" x14ac:dyDescent="0.2">
      <c r="A49" s="43" t="s">
        <v>15</v>
      </c>
      <c r="B49" s="44" t="s">
        <v>40</v>
      </c>
      <c r="C49" s="40" t="s">
        <v>19</v>
      </c>
      <c r="D49" s="41">
        <v>97</v>
      </c>
      <c r="E49" s="45">
        <v>67.900000000000006</v>
      </c>
      <c r="F49" s="46">
        <f t="shared" si="1"/>
        <v>0.29999999999999993</v>
      </c>
      <c r="G49" s="42" t="str">
        <f t="shared" si="2"/>
        <v/>
      </c>
      <c r="M49" s="37">
        <f t="shared" si="3"/>
        <v>0.29999999999999993</v>
      </c>
    </row>
    <row r="50" spans="1:13" ht="28.5" x14ac:dyDescent="0.2">
      <c r="A50" s="43" t="s">
        <v>16</v>
      </c>
      <c r="B50" s="44" t="s">
        <v>40</v>
      </c>
      <c r="C50" s="40" t="s">
        <v>19</v>
      </c>
      <c r="D50" s="41">
        <v>134</v>
      </c>
      <c r="E50" s="45">
        <v>93.8</v>
      </c>
      <c r="F50" s="46">
        <f t="shared" si="1"/>
        <v>0.3</v>
      </c>
      <c r="G50" s="42" t="str">
        <f t="shared" si="2"/>
        <v/>
      </c>
      <c r="M50" s="37">
        <f t="shared" si="3"/>
        <v>0.3</v>
      </c>
    </row>
    <row r="51" spans="1:13" ht="28.5" x14ac:dyDescent="0.2">
      <c r="A51" s="43" t="s">
        <v>32</v>
      </c>
      <c r="B51" s="44" t="s">
        <v>40</v>
      </c>
      <c r="C51" s="40" t="s">
        <v>19</v>
      </c>
      <c r="D51" s="41">
        <v>173</v>
      </c>
      <c r="E51" s="45">
        <v>121.1</v>
      </c>
      <c r="F51" s="46">
        <f t="shared" si="1"/>
        <v>0.30000000000000004</v>
      </c>
      <c r="G51" s="42" t="str">
        <f t="shared" si="2"/>
        <v/>
      </c>
      <c r="M51" s="37">
        <f t="shared" si="3"/>
        <v>0.30000000000000004</v>
      </c>
    </row>
    <row r="52" spans="1:13" ht="21" x14ac:dyDescent="0.2">
      <c r="A52" s="43"/>
      <c r="B52" s="47"/>
      <c r="C52" s="40"/>
      <c r="D52" s="41"/>
      <c r="E52" s="45"/>
      <c r="F52" s="46"/>
      <c r="G52" s="42"/>
      <c r="M52" s="37"/>
    </row>
    <row r="53" spans="1:13" ht="40.5" x14ac:dyDescent="0.2">
      <c r="A53" s="43" t="s">
        <v>37</v>
      </c>
      <c r="B53" s="44" t="s">
        <v>41</v>
      </c>
      <c r="C53" s="40" t="s">
        <v>19</v>
      </c>
      <c r="D53" s="41">
        <v>51</v>
      </c>
      <c r="E53" s="45">
        <v>35.700000000000003</v>
      </c>
      <c r="F53" s="46">
        <f t="shared" si="1"/>
        <v>0.29999999999999993</v>
      </c>
      <c r="G53" s="42" t="str">
        <f t="shared" si="2"/>
        <v/>
      </c>
      <c r="M53" s="37">
        <f t="shared" si="3"/>
        <v>0.29999999999999993</v>
      </c>
    </row>
    <row r="54" spans="1:13" ht="28.5" x14ac:dyDescent="0.2">
      <c r="A54" s="43" t="s">
        <v>16</v>
      </c>
      <c r="B54" s="44" t="s">
        <v>42</v>
      </c>
      <c r="C54" s="40"/>
      <c r="D54" s="41">
        <v>134</v>
      </c>
      <c r="E54" s="45">
        <v>93.8</v>
      </c>
      <c r="F54" s="46">
        <f t="shared" si="1"/>
        <v>0.3</v>
      </c>
      <c r="G54" s="42" t="str">
        <f t="shared" si="2"/>
        <v/>
      </c>
      <c r="M54" s="37">
        <f t="shared" si="3"/>
        <v>0.3</v>
      </c>
    </row>
    <row r="55" spans="1:13" ht="28.5" x14ac:dyDescent="0.2">
      <c r="A55" s="43" t="s">
        <v>32</v>
      </c>
      <c r="B55" s="44" t="s">
        <v>42</v>
      </c>
      <c r="C55" s="40"/>
      <c r="D55" s="41">
        <v>180</v>
      </c>
      <c r="E55" s="45">
        <v>126</v>
      </c>
      <c r="F55" s="46">
        <f t="shared" si="1"/>
        <v>0.3</v>
      </c>
      <c r="G55" s="42" t="str">
        <f t="shared" si="2"/>
        <v/>
      </c>
      <c r="M55" s="37">
        <f t="shared" si="3"/>
        <v>0.3</v>
      </c>
    </row>
    <row r="56" spans="1:13" ht="28.5" x14ac:dyDescent="0.2">
      <c r="A56" s="43" t="s">
        <v>69</v>
      </c>
      <c r="B56" s="44" t="s">
        <v>2195</v>
      </c>
      <c r="C56" s="40" t="s">
        <v>34</v>
      </c>
      <c r="D56" s="41">
        <v>73</v>
      </c>
      <c r="E56" s="45">
        <v>51.1</v>
      </c>
      <c r="F56" s="46">
        <f t="shared" si="1"/>
        <v>0.3</v>
      </c>
      <c r="G56" s="42" t="str">
        <f t="shared" si="2"/>
        <v/>
      </c>
      <c r="M56" s="37">
        <f t="shared" si="3"/>
        <v>0.3</v>
      </c>
    </row>
    <row r="57" spans="1:13" ht="28.5" x14ac:dyDescent="0.2">
      <c r="A57" s="43" t="s">
        <v>35</v>
      </c>
      <c r="B57" s="44" t="s">
        <v>2196</v>
      </c>
      <c r="C57" s="40" t="s">
        <v>34</v>
      </c>
      <c r="D57" s="41">
        <v>40</v>
      </c>
      <c r="E57" s="45">
        <v>28</v>
      </c>
      <c r="F57" s="46">
        <f t="shared" si="1"/>
        <v>0.30000000000000004</v>
      </c>
      <c r="G57" s="42" t="str">
        <f t="shared" si="2"/>
        <v/>
      </c>
      <c r="M57" s="37">
        <f t="shared" si="3"/>
        <v>0.30000000000000004</v>
      </c>
    </row>
    <row r="58" spans="1:13" ht="28.5" x14ac:dyDescent="0.2">
      <c r="A58" s="43" t="s">
        <v>33</v>
      </c>
      <c r="B58" s="44" t="s">
        <v>2197</v>
      </c>
      <c r="C58" s="40" t="s">
        <v>34</v>
      </c>
      <c r="D58" s="41">
        <v>41</v>
      </c>
      <c r="E58" s="45">
        <v>28.7</v>
      </c>
      <c r="F58" s="46">
        <f t="shared" si="1"/>
        <v>0.30000000000000004</v>
      </c>
      <c r="G58" s="42" t="str">
        <f t="shared" si="2"/>
        <v/>
      </c>
      <c r="M58" s="37">
        <f t="shared" si="3"/>
        <v>0.30000000000000004</v>
      </c>
    </row>
    <row r="59" spans="1:13" ht="21" x14ac:dyDescent="0.2">
      <c r="A59" s="43"/>
      <c r="B59" s="44"/>
      <c r="C59" s="40"/>
      <c r="D59" s="41"/>
      <c r="E59" s="45"/>
      <c r="F59" s="46"/>
      <c r="G59" s="42"/>
      <c r="M59" s="37"/>
    </row>
    <row r="60" spans="1:13" ht="28.5" x14ac:dyDescent="0.2">
      <c r="A60" s="43" t="s">
        <v>15</v>
      </c>
      <c r="B60" s="44" t="s">
        <v>43</v>
      </c>
      <c r="C60" s="40" t="s">
        <v>19</v>
      </c>
      <c r="D60" s="41">
        <v>97</v>
      </c>
      <c r="E60" s="45">
        <v>67.900000000000006</v>
      </c>
      <c r="F60" s="46">
        <f t="shared" ref="F60:F131" si="7">IF(M60&lt;0.304,M60,"")</f>
        <v>0.29999999999999993</v>
      </c>
      <c r="G60" s="42" t="str">
        <f t="shared" ref="G60:G131" si="8">IF(M60&gt;0.304,M60,"")</f>
        <v/>
      </c>
      <c r="M60" s="37">
        <f t="shared" ref="M60:M131" si="9">IF(E60="","",(1/D60)*(D60-E60))</f>
        <v>0.29999999999999993</v>
      </c>
    </row>
    <row r="61" spans="1:13" ht="28.5" x14ac:dyDescent="0.2">
      <c r="A61" s="43" t="s">
        <v>16</v>
      </c>
      <c r="B61" s="44" t="s">
        <v>43</v>
      </c>
      <c r="C61" s="40" t="s">
        <v>19</v>
      </c>
      <c r="D61" s="41">
        <v>134</v>
      </c>
      <c r="E61" s="45">
        <v>93.8</v>
      </c>
      <c r="F61" s="46">
        <f t="shared" si="7"/>
        <v>0.3</v>
      </c>
      <c r="G61" s="42" t="str">
        <f t="shared" si="8"/>
        <v/>
      </c>
      <c r="M61" s="37">
        <f t="shared" si="9"/>
        <v>0.3</v>
      </c>
    </row>
    <row r="62" spans="1:13" ht="21" x14ac:dyDescent="0.2">
      <c r="A62" s="43"/>
      <c r="B62" s="44"/>
      <c r="C62" s="40"/>
      <c r="D62" s="41"/>
      <c r="E62" s="45"/>
      <c r="F62" s="46" t="str">
        <f t="shared" si="7"/>
        <v/>
      </c>
      <c r="G62" s="42" t="str">
        <f t="shared" si="8"/>
        <v/>
      </c>
      <c r="M62" s="37" t="str">
        <f t="shared" si="9"/>
        <v/>
      </c>
    </row>
    <row r="63" spans="1:13" ht="29.25" x14ac:dyDescent="0.2">
      <c r="A63" s="43"/>
      <c r="B63" s="39" t="s">
        <v>1259</v>
      </c>
      <c r="C63" s="40"/>
      <c r="D63" s="41"/>
      <c r="E63" s="45"/>
      <c r="F63" s="46" t="str">
        <f t="shared" si="7"/>
        <v/>
      </c>
      <c r="G63" s="42" t="str">
        <f t="shared" si="8"/>
        <v/>
      </c>
      <c r="M63" s="37" t="str">
        <f t="shared" si="9"/>
        <v/>
      </c>
    </row>
    <row r="64" spans="1:13" ht="28.5" x14ac:dyDescent="0.2">
      <c r="A64" s="43" t="s">
        <v>18</v>
      </c>
      <c r="B64" s="44" t="s">
        <v>1260</v>
      </c>
      <c r="C64" s="40"/>
      <c r="D64" s="41">
        <v>172</v>
      </c>
      <c r="E64" s="45">
        <v>120.4</v>
      </c>
      <c r="F64" s="46">
        <f t="shared" si="7"/>
        <v>0.3</v>
      </c>
      <c r="G64" s="42" t="str">
        <f t="shared" si="8"/>
        <v/>
      </c>
      <c r="M64" s="37">
        <f t="shared" si="9"/>
        <v>0.3</v>
      </c>
    </row>
    <row r="65" spans="1:13" ht="28.5" x14ac:dyDescent="0.2">
      <c r="A65" s="43" t="s">
        <v>1996</v>
      </c>
      <c r="B65" s="44" t="s">
        <v>1997</v>
      </c>
      <c r="C65" s="40"/>
      <c r="D65" s="41">
        <v>136</v>
      </c>
      <c r="E65" s="45">
        <v>75.900000000000006</v>
      </c>
      <c r="F65" s="46" t="str">
        <f t="shared" ref="F65" si="10">IF(M65&lt;0.304,M65,"")</f>
        <v/>
      </c>
      <c r="G65" s="42">
        <f t="shared" ref="G65" si="11">IF(M65&gt;0.304,M65,"")</f>
        <v>0.44191176470588228</v>
      </c>
      <c r="M65" s="37">
        <f t="shared" ref="M65" si="12">IF(E65="","",(1/D65)*(D65-E65))</f>
        <v>0.44191176470588228</v>
      </c>
    </row>
    <row r="66" spans="1:13" ht="29.25" x14ac:dyDescent="0.2">
      <c r="A66" s="43"/>
      <c r="B66" s="39" t="s">
        <v>1761</v>
      </c>
      <c r="C66" s="40"/>
      <c r="D66" s="41"/>
      <c r="E66" s="45"/>
      <c r="F66" s="46"/>
      <c r="G66" s="42"/>
      <c r="M66" s="37"/>
    </row>
    <row r="67" spans="1:13" ht="28.5" x14ac:dyDescent="0.2">
      <c r="A67" s="43" t="s">
        <v>32</v>
      </c>
      <c r="B67" s="44" t="s">
        <v>1762</v>
      </c>
      <c r="C67" s="40"/>
      <c r="D67" s="41">
        <v>245</v>
      </c>
      <c r="E67" s="45">
        <v>159.9</v>
      </c>
      <c r="F67" s="46" t="str">
        <f t="shared" ref="F67" si="13">IF(M67&lt;0.304,M67,"")</f>
        <v/>
      </c>
      <c r="G67" s="42">
        <f t="shared" ref="G67" si="14">IF(M67&gt;0.304,M67,"")</f>
        <v>0.34734693877551021</v>
      </c>
      <c r="M67" s="37">
        <f t="shared" ref="M67" si="15">IF(E67="","",(1/D67)*(D67-E67))</f>
        <v>0.34734693877551021</v>
      </c>
    </row>
    <row r="68" spans="1:13" ht="21" x14ac:dyDescent="0.2">
      <c r="A68" s="43"/>
      <c r="B68" s="44"/>
      <c r="C68" s="40"/>
      <c r="D68" s="41"/>
      <c r="E68" s="45"/>
      <c r="F68" s="46"/>
      <c r="G68" s="42"/>
      <c r="M68" s="37"/>
    </row>
    <row r="69" spans="1:13" ht="28.5" x14ac:dyDescent="0.2">
      <c r="A69" s="43" t="s">
        <v>16</v>
      </c>
      <c r="B69" s="44" t="s">
        <v>1763</v>
      </c>
      <c r="C69" s="40"/>
      <c r="D69" s="41">
        <v>156</v>
      </c>
      <c r="E69" s="45">
        <v>109.5</v>
      </c>
      <c r="F69" s="46">
        <f t="shared" ref="F69" si="16">IF(M69&lt;0.304,M69,"")</f>
        <v>0.29807692307692307</v>
      </c>
      <c r="G69" s="42" t="str">
        <f t="shared" ref="G69" si="17">IF(M69&gt;0.304,M69,"")</f>
        <v/>
      </c>
      <c r="M69" s="37">
        <f t="shared" ref="M69" si="18">IF(E69="","",(1/D69)*(D69-E69))</f>
        <v>0.29807692307692307</v>
      </c>
    </row>
    <row r="70" spans="1:13" ht="21" x14ac:dyDescent="0.2">
      <c r="A70" s="43"/>
      <c r="B70" s="44"/>
      <c r="C70" s="40"/>
      <c r="D70" s="41"/>
      <c r="E70" s="45"/>
      <c r="F70" s="46"/>
      <c r="G70" s="42"/>
      <c r="M70" s="37"/>
    </row>
    <row r="71" spans="1:13" ht="28.5" x14ac:dyDescent="0.2">
      <c r="A71" s="43" t="s">
        <v>16</v>
      </c>
      <c r="B71" s="44" t="s">
        <v>1764</v>
      </c>
      <c r="C71" s="40"/>
      <c r="D71" s="41">
        <v>156</v>
      </c>
      <c r="E71" s="45">
        <v>109.5</v>
      </c>
      <c r="F71" s="46">
        <f t="shared" ref="F71" si="19">IF(M71&lt;0.304,M71,"")</f>
        <v>0.29807692307692307</v>
      </c>
      <c r="G71" s="42" t="str">
        <f t="shared" ref="G71" si="20">IF(M71&gt;0.304,M71,"")</f>
        <v/>
      </c>
      <c r="M71" s="37">
        <f t="shared" ref="M71" si="21">IF(E71="","",(1/D71)*(D71-E71))</f>
        <v>0.29807692307692307</v>
      </c>
    </row>
    <row r="72" spans="1:13" ht="21" x14ac:dyDescent="0.2">
      <c r="A72" s="43"/>
      <c r="B72" s="44"/>
      <c r="C72" s="40"/>
      <c r="D72" s="41"/>
      <c r="E72" s="45"/>
      <c r="F72" s="46"/>
      <c r="G72" s="42"/>
      <c r="M72" s="37"/>
    </row>
    <row r="73" spans="1:13" ht="28.5" x14ac:dyDescent="0.2">
      <c r="A73" s="43" t="s">
        <v>16</v>
      </c>
      <c r="B73" s="44" t="s">
        <v>1765</v>
      </c>
      <c r="C73" s="40"/>
      <c r="D73" s="41">
        <v>156</v>
      </c>
      <c r="E73" s="45">
        <v>109.5</v>
      </c>
      <c r="F73" s="46">
        <f t="shared" ref="F73:F74" si="22">IF(M73&lt;0.304,M73,"")</f>
        <v>0.29807692307692307</v>
      </c>
      <c r="G73" s="42" t="str">
        <f t="shared" ref="G73:G74" si="23">IF(M73&gt;0.304,M73,"")</f>
        <v/>
      </c>
      <c r="M73" s="37">
        <f t="shared" ref="M73:M74" si="24">IF(E73="","",(1/D73)*(D73-E73))</f>
        <v>0.29807692307692307</v>
      </c>
    </row>
    <row r="74" spans="1:13" ht="28.5" x14ac:dyDescent="0.2">
      <c r="A74" s="43" t="s">
        <v>32</v>
      </c>
      <c r="B74" s="44" t="s">
        <v>1765</v>
      </c>
      <c r="C74" s="40"/>
      <c r="D74" s="41">
        <v>245</v>
      </c>
      <c r="E74" s="45">
        <v>159.9</v>
      </c>
      <c r="F74" s="46" t="str">
        <f t="shared" si="22"/>
        <v/>
      </c>
      <c r="G74" s="42">
        <f t="shared" si="23"/>
        <v>0.34734693877551021</v>
      </c>
      <c r="M74" s="37">
        <f t="shared" si="24"/>
        <v>0.34734693877551021</v>
      </c>
    </row>
    <row r="75" spans="1:13" ht="21" x14ac:dyDescent="0.2">
      <c r="A75" s="43"/>
      <c r="B75" s="44"/>
      <c r="C75" s="40"/>
      <c r="D75" s="41"/>
      <c r="E75" s="45"/>
      <c r="F75" s="46"/>
      <c r="G75" s="42"/>
      <c r="M75" s="37"/>
    </row>
    <row r="76" spans="1:13" ht="28.5" x14ac:dyDescent="0.2">
      <c r="A76" s="43" t="s">
        <v>32</v>
      </c>
      <c r="B76" s="44" t="s">
        <v>1766</v>
      </c>
      <c r="C76" s="40"/>
      <c r="D76" s="41">
        <v>245</v>
      </c>
      <c r="E76" s="45">
        <v>159.9</v>
      </c>
      <c r="F76" s="46" t="str">
        <f t="shared" ref="F76" si="25">IF(M76&lt;0.304,M76,"")</f>
        <v/>
      </c>
      <c r="G76" s="42">
        <f t="shared" ref="G76" si="26">IF(M76&gt;0.304,M76,"")</f>
        <v>0.34734693877551021</v>
      </c>
      <c r="M76" s="37">
        <f t="shared" ref="M76" si="27">IF(E76="","",(1/D76)*(D76-E76))</f>
        <v>0.34734693877551021</v>
      </c>
    </row>
    <row r="77" spans="1:13" ht="21" x14ac:dyDescent="0.2">
      <c r="A77" s="43"/>
      <c r="B77" s="44"/>
      <c r="C77" s="40"/>
      <c r="D77" s="41"/>
      <c r="E77" s="45"/>
      <c r="F77" s="46"/>
      <c r="G77" s="42"/>
      <c r="M77" s="37"/>
    </row>
    <row r="78" spans="1:13" ht="29.25" x14ac:dyDescent="0.2">
      <c r="A78" s="38" t="s">
        <v>13</v>
      </c>
      <c r="B78" s="39" t="s">
        <v>47</v>
      </c>
      <c r="C78" s="40"/>
      <c r="D78" s="41"/>
      <c r="E78" s="45"/>
      <c r="F78" s="46" t="str">
        <f t="shared" si="7"/>
        <v/>
      </c>
      <c r="G78" s="42" t="str">
        <f t="shared" si="8"/>
        <v/>
      </c>
      <c r="M78" s="37" t="str">
        <f t="shared" si="9"/>
        <v/>
      </c>
    </row>
    <row r="79" spans="1:13" ht="28.5" x14ac:dyDescent="0.2">
      <c r="A79" s="43" t="s">
        <v>44</v>
      </c>
      <c r="B79" s="44" t="s">
        <v>48</v>
      </c>
      <c r="C79" s="40"/>
      <c r="D79" s="41">
        <v>67</v>
      </c>
      <c r="E79" s="45">
        <v>46.9</v>
      </c>
      <c r="F79" s="46">
        <f t="shared" si="7"/>
        <v>0.3</v>
      </c>
      <c r="G79" s="42" t="str">
        <f t="shared" si="8"/>
        <v/>
      </c>
      <c r="M79" s="37">
        <f t="shared" si="9"/>
        <v>0.3</v>
      </c>
    </row>
    <row r="80" spans="1:13" ht="28.5" x14ac:dyDescent="0.2">
      <c r="A80" s="43" t="s">
        <v>17</v>
      </c>
      <c r="B80" s="44" t="s">
        <v>48</v>
      </c>
      <c r="C80" s="40"/>
      <c r="D80" s="41">
        <v>93</v>
      </c>
      <c r="E80" s="45">
        <v>65.099999999999994</v>
      </c>
      <c r="F80" s="46">
        <f t="shared" si="7"/>
        <v>0.3000000000000001</v>
      </c>
      <c r="G80" s="42" t="str">
        <f t="shared" si="8"/>
        <v/>
      </c>
      <c r="M80" s="37">
        <f t="shared" si="9"/>
        <v>0.3000000000000001</v>
      </c>
    </row>
    <row r="81" spans="1:13" ht="28.5" x14ac:dyDescent="0.2">
      <c r="A81" s="43" t="s">
        <v>18</v>
      </c>
      <c r="B81" s="44" t="s">
        <v>48</v>
      </c>
      <c r="C81" s="40"/>
      <c r="D81" s="41">
        <v>133</v>
      </c>
      <c r="E81" s="45">
        <v>93.1</v>
      </c>
      <c r="F81" s="46">
        <f t="shared" si="7"/>
        <v>0.30000000000000004</v>
      </c>
      <c r="G81" s="42" t="str">
        <f t="shared" si="8"/>
        <v/>
      </c>
      <c r="M81" s="37">
        <f t="shared" si="9"/>
        <v>0.30000000000000004</v>
      </c>
    </row>
    <row r="82" spans="1:13" ht="28.5" x14ac:dyDescent="0.2">
      <c r="A82" s="43" t="s">
        <v>36</v>
      </c>
      <c r="B82" s="44" t="s">
        <v>1180</v>
      </c>
      <c r="C82" s="40" t="s">
        <v>34</v>
      </c>
      <c r="D82" s="41">
        <v>44</v>
      </c>
      <c r="E82" s="45">
        <v>30.8</v>
      </c>
      <c r="F82" s="46">
        <f t="shared" si="7"/>
        <v>0.3</v>
      </c>
      <c r="G82" s="42" t="str">
        <f t="shared" si="8"/>
        <v/>
      </c>
      <c r="M82" s="37">
        <f t="shared" si="9"/>
        <v>0.3</v>
      </c>
    </row>
    <row r="83" spans="1:13" ht="28.5" x14ac:dyDescent="0.2">
      <c r="A83" s="43" t="s">
        <v>36</v>
      </c>
      <c r="B83" s="44" t="s">
        <v>1557</v>
      </c>
      <c r="C83" s="40" t="s">
        <v>34</v>
      </c>
      <c r="D83" s="41">
        <v>49</v>
      </c>
      <c r="E83" s="45">
        <v>34.299999999999997</v>
      </c>
      <c r="F83" s="46">
        <f t="shared" si="7"/>
        <v>0.30000000000000004</v>
      </c>
      <c r="G83" s="42" t="str">
        <f t="shared" si="8"/>
        <v/>
      </c>
      <c r="M83" s="37">
        <f t="shared" si="9"/>
        <v>0.30000000000000004</v>
      </c>
    </row>
    <row r="84" spans="1:13" ht="69" x14ac:dyDescent="0.2">
      <c r="A84" s="43"/>
      <c r="B84" s="47" t="s">
        <v>2022</v>
      </c>
      <c r="C84" s="40"/>
      <c r="D84" s="41"/>
      <c r="E84" s="45"/>
      <c r="F84" s="46"/>
      <c r="G84" s="42"/>
      <c r="M84" s="37"/>
    </row>
    <row r="85" spans="1:13" ht="21" x14ac:dyDescent="0.2">
      <c r="A85" s="43"/>
      <c r="B85" s="44"/>
      <c r="C85" s="40"/>
      <c r="D85" s="41"/>
      <c r="E85" s="45"/>
      <c r="F85" s="46" t="str">
        <f t="shared" si="7"/>
        <v/>
      </c>
      <c r="G85" s="42" t="str">
        <f t="shared" si="8"/>
        <v/>
      </c>
      <c r="M85" s="37" t="str">
        <f t="shared" si="9"/>
        <v/>
      </c>
    </row>
    <row r="86" spans="1:13" ht="28.5" x14ac:dyDescent="0.2">
      <c r="A86" s="43" t="s">
        <v>44</v>
      </c>
      <c r="B86" s="44" t="s">
        <v>2018</v>
      </c>
      <c r="C86" s="40" t="s">
        <v>19</v>
      </c>
      <c r="D86" s="41">
        <v>71</v>
      </c>
      <c r="E86" s="45">
        <v>49.7</v>
      </c>
      <c r="F86" s="46">
        <f t="shared" si="7"/>
        <v>0.3</v>
      </c>
      <c r="G86" s="42" t="str">
        <f t="shared" si="8"/>
        <v/>
      </c>
      <c r="M86" s="37">
        <f t="shared" si="9"/>
        <v>0.3</v>
      </c>
    </row>
    <row r="87" spans="1:13" ht="28.5" x14ac:dyDescent="0.2">
      <c r="A87" s="43" t="s">
        <v>17</v>
      </c>
      <c r="B87" s="44" t="s">
        <v>2018</v>
      </c>
      <c r="C87" s="40" t="s">
        <v>19</v>
      </c>
      <c r="D87" s="41">
        <v>100</v>
      </c>
      <c r="E87" s="45">
        <v>69.900000000000006</v>
      </c>
      <c r="F87" s="46">
        <f t="shared" si="7"/>
        <v>0.30099999999999993</v>
      </c>
      <c r="G87" s="42" t="str">
        <f t="shared" si="8"/>
        <v/>
      </c>
      <c r="M87" s="37">
        <f t="shared" si="9"/>
        <v>0.30099999999999993</v>
      </c>
    </row>
    <row r="88" spans="1:13" ht="28.5" x14ac:dyDescent="0.2">
      <c r="A88" s="43" t="s">
        <v>18</v>
      </c>
      <c r="B88" s="44" t="s">
        <v>2018</v>
      </c>
      <c r="C88" s="40" t="s">
        <v>19</v>
      </c>
      <c r="D88" s="41">
        <v>137</v>
      </c>
      <c r="E88" s="45">
        <v>95.9</v>
      </c>
      <c r="F88" s="46">
        <f t="shared" si="7"/>
        <v>0.29999999999999993</v>
      </c>
      <c r="G88" s="42" t="str">
        <f t="shared" si="8"/>
        <v/>
      </c>
      <c r="M88" s="37">
        <f t="shared" si="9"/>
        <v>0.29999999999999993</v>
      </c>
    </row>
    <row r="89" spans="1:13" ht="69" x14ac:dyDescent="0.2">
      <c r="A89" s="43"/>
      <c r="B89" s="47" t="s">
        <v>2019</v>
      </c>
      <c r="C89" s="40"/>
      <c r="D89" s="41"/>
      <c r="E89" s="45"/>
      <c r="F89" s="46"/>
      <c r="G89" s="42"/>
      <c r="M89" s="37"/>
    </row>
    <row r="90" spans="1:13" ht="21" x14ac:dyDescent="0.2">
      <c r="A90" s="43"/>
      <c r="B90" s="44"/>
      <c r="C90" s="40"/>
      <c r="D90" s="41"/>
      <c r="E90" s="45"/>
      <c r="F90" s="46"/>
      <c r="G90" s="42"/>
      <c r="M90" s="37"/>
    </row>
    <row r="91" spans="1:13" ht="28.5" x14ac:dyDescent="0.2">
      <c r="A91" s="43" t="s">
        <v>44</v>
      </c>
      <c r="B91" s="44" t="s">
        <v>1701</v>
      </c>
      <c r="C91" s="40"/>
      <c r="D91" s="41">
        <v>67</v>
      </c>
      <c r="E91" s="45">
        <v>46.9</v>
      </c>
      <c r="F91" s="46">
        <f t="shared" si="7"/>
        <v>0.3</v>
      </c>
      <c r="G91" s="42" t="str">
        <f t="shared" si="8"/>
        <v/>
      </c>
      <c r="M91" s="37">
        <f t="shared" si="9"/>
        <v>0.3</v>
      </c>
    </row>
    <row r="92" spans="1:13" ht="28.5" x14ac:dyDescent="0.2">
      <c r="A92" s="43" t="s">
        <v>17</v>
      </c>
      <c r="B92" s="44" t="s">
        <v>1701</v>
      </c>
      <c r="C92" s="40"/>
      <c r="D92" s="41">
        <v>93</v>
      </c>
      <c r="E92" s="45">
        <v>65.099999999999994</v>
      </c>
      <c r="F92" s="46">
        <f t="shared" si="7"/>
        <v>0.3000000000000001</v>
      </c>
      <c r="G92" s="42" t="str">
        <f t="shared" si="8"/>
        <v/>
      </c>
      <c r="M92" s="37">
        <f t="shared" si="9"/>
        <v>0.3000000000000001</v>
      </c>
    </row>
    <row r="93" spans="1:13" ht="28.5" x14ac:dyDescent="0.2">
      <c r="A93" s="43" t="s">
        <v>18</v>
      </c>
      <c r="B93" s="44" t="s">
        <v>1701</v>
      </c>
      <c r="C93" s="40"/>
      <c r="D93" s="41">
        <v>133</v>
      </c>
      <c r="E93" s="45">
        <v>93.1</v>
      </c>
      <c r="F93" s="46">
        <f t="shared" si="7"/>
        <v>0.30000000000000004</v>
      </c>
      <c r="G93" s="42" t="str">
        <f t="shared" si="8"/>
        <v/>
      </c>
      <c r="M93" s="37">
        <f t="shared" si="9"/>
        <v>0.30000000000000004</v>
      </c>
    </row>
    <row r="94" spans="1:13" ht="51.75" x14ac:dyDescent="0.2">
      <c r="A94" s="43"/>
      <c r="B94" s="47" t="s">
        <v>2021</v>
      </c>
      <c r="C94" s="40"/>
      <c r="D94" s="41"/>
      <c r="E94" s="45"/>
      <c r="F94" s="46"/>
      <c r="G94" s="42"/>
      <c r="M94" s="37"/>
    </row>
    <row r="95" spans="1:13" ht="21" x14ac:dyDescent="0.2">
      <c r="A95" s="43"/>
      <c r="B95" s="44"/>
      <c r="C95" s="40"/>
      <c r="D95" s="41"/>
      <c r="E95" s="45"/>
      <c r="F95" s="46" t="str">
        <f t="shared" si="7"/>
        <v/>
      </c>
      <c r="G95" s="42" t="str">
        <f t="shared" si="8"/>
        <v/>
      </c>
      <c r="M95" s="37" t="str">
        <f t="shared" si="9"/>
        <v/>
      </c>
    </row>
    <row r="96" spans="1:13" ht="28.5" x14ac:dyDescent="0.2">
      <c r="A96" s="43" t="s">
        <v>44</v>
      </c>
      <c r="B96" s="121" t="s">
        <v>1387</v>
      </c>
      <c r="C96" s="40"/>
      <c r="D96" s="41">
        <v>67</v>
      </c>
      <c r="E96" s="45">
        <v>46.9</v>
      </c>
      <c r="F96" s="46">
        <f t="shared" si="7"/>
        <v>0.3</v>
      </c>
      <c r="G96" s="42" t="str">
        <f t="shared" si="8"/>
        <v/>
      </c>
      <c r="M96" s="37">
        <f t="shared" si="9"/>
        <v>0.3</v>
      </c>
    </row>
    <row r="97" spans="1:13" ht="28.5" x14ac:dyDescent="0.2">
      <c r="A97" s="43" t="s">
        <v>17</v>
      </c>
      <c r="B97" s="121" t="s">
        <v>1387</v>
      </c>
      <c r="C97" s="40"/>
      <c r="D97" s="41">
        <v>93</v>
      </c>
      <c r="E97" s="45">
        <v>65.099999999999994</v>
      </c>
      <c r="F97" s="46">
        <f t="shared" si="7"/>
        <v>0.3000000000000001</v>
      </c>
      <c r="G97" s="42" t="str">
        <f t="shared" si="8"/>
        <v/>
      </c>
      <c r="M97" s="37">
        <f t="shared" si="9"/>
        <v>0.3000000000000001</v>
      </c>
    </row>
    <row r="98" spans="1:13" ht="28.5" x14ac:dyDescent="0.2">
      <c r="A98" s="43" t="s">
        <v>18</v>
      </c>
      <c r="B98" s="121" t="s">
        <v>1387</v>
      </c>
      <c r="C98" s="40"/>
      <c r="D98" s="41">
        <v>133</v>
      </c>
      <c r="E98" s="45">
        <v>93.1</v>
      </c>
      <c r="F98" s="46">
        <f t="shared" si="7"/>
        <v>0.30000000000000004</v>
      </c>
      <c r="G98" s="42" t="str">
        <f t="shared" si="8"/>
        <v/>
      </c>
      <c r="M98" s="37">
        <f t="shared" si="9"/>
        <v>0.30000000000000004</v>
      </c>
    </row>
    <row r="99" spans="1:13" ht="51.75" x14ac:dyDescent="0.2">
      <c r="A99" s="43"/>
      <c r="B99" s="47" t="s">
        <v>2020</v>
      </c>
      <c r="C99" s="40"/>
      <c r="D99" s="41"/>
      <c r="E99" s="45"/>
      <c r="F99" s="46"/>
      <c r="G99" s="42"/>
      <c r="M99" s="37"/>
    </row>
    <row r="100" spans="1:13" ht="21" x14ac:dyDescent="0.2">
      <c r="A100" s="43"/>
      <c r="C100" s="40"/>
      <c r="D100" s="41"/>
      <c r="E100" s="45"/>
      <c r="F100" s="46" t="str">
        <f t="shared" si="7"/>
        <v/>
      </c>
      <c r="G100" s="42" t="str">
        <f t="shared" si="8"/>
        <v/>
      </c>
      <c r="M100" s="37" t="str">
        <f t="shared" si="9"/>
        <v/>
      </c>
    </row>
    <row r="101" spans="1:13" ht="28.5" x14ac:dyDescent="0.2">
      <c r="A101" s="43" t="s">
        <v>44</v>
      </c>
      <c r="B101" s="121" t="s">
        <v>1774</v>
      </c>
      <c r="C101" s="40" t="s">
        <v>19</v>
      </c>
      <c r="D101" s="41">
        <v>67</v>
      </c>
      <c r="E101" s="45">
        <v>46.9</v>
      </c>
      <c r="F101" s="46">
        <f t="shared" si="7"/>
        <v>0.3</v>
      </c>
      <c r="G101" s="42" t="str">
        <f t="shared" si="8"/>
        <v/>
      </c>
      <c r="M101" s="37">
        <f t="shared" si="9"/>
        <v>0.3</v>
      </c>
    </row>
    <row r="102" spans="1:13" ht="28.5" x14ac:dyDescent="0.2">
      <c r="A102" s="43" t="s">
        <v>17</v>
      </c>
      <c r="B102" s="121" t="s">
        <v>1774</v>
      </c>
      <c r="C102" s="40" t="s">
        <v>19</v>
      </c>
      <c r="D102" s="41">
        <v>93</v>
      </c>
      <c r="E102" s="45">
        <v>65.099999999999994</v>
      </c>
      <c r="F102" s="46">
        <f t="shared" si="7"/>
        <v>0.3000000000000001</v>
      </c>
      <c r="G102" s="42" t="str">
        <f t="shared" si="8"/>
        <v/>
      </c>
      <c r="M102" s="37">
        <f t="shared" si="9"/>
        <v>0.3000000000000001</v>
      </c>
    </row>
    <row r="103" spans="1:13" ht="28.5" x14ac:dyDescent="0.2">
      <c r="A103" s="43" t="s">
        <v>64</v>
      </c>
      <c r="B103" s="121" t="s">
        <v>1774</v>
      </c>
      <c r="C103" s="40" t="s">
        <v>19</v>
      </c>
      <c r="D103" s="41">
        <v>127</v>
      </c>
      <c r="E103" s="45">
        <v>88.9</v>
      </c>
      <c r="F103" s="46">
        <f t="shared" si="7"/>
        <v>0.29999999999999993</v>
      </c>
      <c r="G103" s="42" t="str">
        <f t="shared" si="8"/>
        <v/>
      </c>
      <c r="M103" s="37">
        <f t="shared" si="9"/>
        <v>0.29999999999999993</v>
      </c>
    </row>
    <row r="104" spans="1:13" ht="28.5" x14ac:dyDescent="0.2">
      <c r="A104" s="43" t="s">
        <v>446</v>
      </c>
      <c r="B104" s="121" t="s">
        <v>1775</v>
      </c>
      <c r="C104" s="40" t="s">
        <v>19</v>
      </c>
      <c r="D104" s="41">
        <v>133</v>
      </c>
      <c r="E104" s="45">
        <v>93.1</v>
      </c>
      <c r="F104" s="46">
        <f t="shared" si="7"/>
        <v>0.30000000000000004</v>
      </c>
      <c r="G104" s="42" t="str">
        <f t="shared" si="8"/>
        <v/>
      </c>
      <c r="M104" s="37">
        <f t="shared" si="9"/>
        <v>0.30000000000000004</v>
      </c>
    </row>
    <row r="105" spans="1:13" ht="69" x14ac:dyDescent="0.2">
      <c r="A105" s="43"/>
      <c r="B105" s="47" t="s">
        <v>1696</v>
      </c>
      <c r="C105" s="40"/>
      <c r="D105" s="41"/>
      <c r="E105" s="45"/>
      <c r="F105" s="46" t="str">
        <f t="shared" si="7"/>
        <v/>
      </c>
      <c r="G105" s="42" t="str">
        <f t="shared" si="8"/>
        <v/>
      </c>
      <c r="M105" s="37" t="str">
        <f t="shared" si="9"/>
        <v/>
      </c>
    </row>
    <row r="106" spans="1:13" ht="21" x14ac:dyDescent="0.2">
      <c r="A106" s="43"/>
      <c r="B106" s="47"/>
      <c r="C106" s="40"/>
      <c r="D106" s="41"/>
      <c r="E106" s="45"/>
      <c r="F106" s="46"/>
      <c r="G106" s="42"/>
      <c r="M106" s="37"/>
    </row>
    <row r="107" spans="1:13" ht="28.5" x14ac:dyDescent="0.2">
      <c r="A107" s="43" t="s">
        <v>44</v>
      </c>
      <c r="B107" s="222" t="s">
        <v>2124</v>
      </c>
      <c r="C107" s="40" t="s">
        <v>19</v>
      </c>
      <c r="D107" s="41">
        <v>73</v>
      </c>
      <c r="E107" s="45">
        <v>51.1</v>
      </c>
      <c r="F107" s="46">
        <v>0.3</v>
      </c>
      <c r="G107" s="42"/>
      <c r="M107" s="37"/>
    </row>
    <row r="108" spans="1:13" ht="28.5" x14ac:dyDescent="0.2">
      <c r="A108" s="43" t="s">
        <v>17</v>
      </c>
      <c r="B108" s="222" t="s">
        <v>2124</v>
      </c>
      <c r="C108" s="40" t="s">
        <v>19</v>
      </c>
      <c r="D108" s="41">
        <v>101</v>
      </c>
      <c r="E108" s="45">
        <v>70.7</v>
      </c>
      <c r="F108" s="46">
        <v>0.3</v>
      </c>
      <c r="G108" s="42"/>
      <c r="M108" s="37"/>
    </row>
    <row r="109" spans="1:13" ht="28.5" x14ac:dyDescent="0.2">
      <c r="A109" s="43" t="s">
        <v>64</v>
      </c>
      <c r="B109" s="222" t="s">
        <v>2124</v>
      </c>
      <c r="C109" s="40" t="s">
        <v>19</v>
      </c>
      <c r="D109" s="41">
        <v>139</v>
      </c>
      <c r="E109" s="45">
        <v>97.3</v>
      </c>
      <c r="F109" s="46">
        <v>0.3</v>
      </c>
      <c r="G109" s="42"/>
      <c r="M109" s="37"/>
    </row>
    <row r="110" spans="1:13" ht="40.5" x14ac:dyDescent="0.2">
      <c r="A110" s="43" t="s">
        <v>446</v>
      </c>
      <c r="B110" s="222" t="s">
        <v>2125</v>
      </c>
      <c r="C110" s="40" t="s">
        <v>19</v>
      </c>
      <c r="D110" s="41">
        <v>139</v>
      </c>
      <c r="E110" s="45">
        <v>97.3</v>
      </c>
      <c r="F110" s="46">
        <v>0.3</v>
      </c>
      <c r="G110" s="42"/>
      <c r="M110" s="37"/>
    </row>
    <row r="111" spans="1:13" ht="51.75" x14ac:dyDescent="0.2">
      <c r="A111" s="43"/>
      <c r="B111" s="47" t="s">
        <v>2126</v>
      </c>
      <c r="C111" s="40"/>
      <c r="D111" s="41"/>
      <c r="E111" s="45"/>
      <c r="F111" s="46"/>
      <c r="G111" s="42"/>
      <c r="M111" s="37"/>
    </row>
    <row r="112" spans="1:13" ht="21" x14ac:dyDescent="0.2">
      <c r="A112" s="43"/>
      <c r="C112" s="40"/>
      <c r="D112" s="41"/>
      <c r="E112" s="45"/>
      <c r="F112" s="46" t="str">
        <f t="shared" si="7"/>
        <v/>
      </c>
      <c r="G112" s="42" t="str">
        <f t="shared" si="8"/>
        <v/>
      </c>
      <c r="M112" s="37" t="str">
        <f t="shared" si="9"/>
        <v/>
      </c>
    </row>
    <row r="113" spans="1:13" ht="28.5" x14ac:dyDescent="0.2">
      <c r="A113" s="43" t="s">
        <v>17</v>
      </c>
      <c r="B113" s="44" t="s">
        <v>49</v>
      </c>
      <c r="C113" s="40"/>
      <c r="D113" s="41">
        <v>75</v>
      </c>
      <c r="E113" s="45">
        <v>52.5</v>
      </c>
      <c r="F113" s="46">
        <f t="shared" si="7"/>
        <v>0.30000000000000004</v>
      </c>
      <c r="G113" s="42" t="str">
        <f t="shared" si="8"/>
        <v/>
      </c>
      <c r="M113" s="37">
        <f t="shared" si="9"/>
        <v>0.30000000000000004</v>
      </c>
    </row>
    <row r="114" spans="1:13" ht="28.5" x14ac:dyDescent="0.2">
      <c r="A114" s="43" t="s">
        <v>18</v>
      </c>
      <c r="B114" s="44" t="s">
        <v>49</v>
      </c>
      <c r="C114" s="40"/>
      <c r="D114" s="41">
        <v>97</v>
      </c>
      <c r="E114" s="45">
        <v>67.900000000000006</v>
      </c>
      <c r="F114" s="46">
        <f t="shared" si="7"/>
        <v>0.29999999999999993</v>
      </c>
      <c r="G114" s="42" t="str">
        <f t="shared" si="8"/>
        <v/>
      </c>
      <c r="M114" s="37">
        <f t="shared" si="9"/>
        <v>0.29999999999999993</v>
      </c>
    </row>
    <row r="115" spans="1:13" ht="21" x14ac:dyDescent="0.2">
      <c r="A115" s="43"/>
      <c r="B115" s="44"/>
      <c r="C115" s="40"/>
      <c r="D115" s="41"/>
      <c r="E115" s="45"/>
      <c r="F115" s="46" t="str">
        <f t="shared" si="7"/>
        <v/>
      </c>
      <c r="G115" s="42" t="str">
        <f t="shared" si="8"/>
        <v/>
      </c>
      <c r="M115" s="37" t="str">
        <f t="shared" si="9"/>
        <v/>
      </c>
    </row>
    <row r="116" spans="1:13" ht="28.5" x14ac:dyDescent="0.2">
      <c r="A116" s="43" t="s">
        <v>17</v>
      </c>
      <c r="B116" s="44" t="s">
        <v>2238</v>
      </c>
      <c r="C116" s="40" t="s">
        <v>19</v>
      </c>
      <c r="D116" s="41">
        <v>75</v>
      </c>
      <c r="E116" s="45">
        <v>52.5</v>
      </c>
      <c r="F116" s="46">
        <f t="shared" si="7"/>
        <v>0.30000000000000004</v>
      </c>
      <c r="G116" s="42" t="str">
        <f t="shared" si="8"/>
        <v/>
      </c>
      <c r="M116" s="37">
        <f t="shared" si="9"/>
        <v>0.30000000000000004</v>
      </c>
    </row>
    <row r="117" spans="1:13" ht="28.5" x14ac:dyDescent="0.2">
      <c r="A117" s="43" t="s">
        <v>18</v>
      </c>
      <c r="B117" s="44" t="s">
        <v>2239</v>
      </c>
      <c r="C117" s="40" t="s">
        <v>19</v>
      </c>
      <c r="D117" s="41">
        <v>97</v>
      </c>
      <c r="E117" s="45">
        <v>67.900000000000006</v>
      </c>
      <c r="F117" s="46">
        <f t="shared" si="7"/>
        <v>0.29999999999999993</v>
      </c>
      <c r="G117" s="42" t="str">
        <f t="shared" si="8"/>
        <v/>
      </c>
      <c r="M117" s="37">
        <f t="shared" si="9"/>
        <v>0.29999999999999993</v>
      </c>
    </row>
    <row r="118" spans="1:13" ht="21" x14ac:dyDescent="0.2">
      <c r="A118" s="43"/>
      <c r="C118" s="40"/>
      <c r="D118" s="41"/>
      <c r="E118" s="45"/>
      <c r="F118" s="46" t="str">
        <f t="shared" si="7"/>
        <v/>
      </c>
      <c r="G118" s="42" t="str">
        <f t="shared" si="8"/>
        <v/>
      </c>
      <c r="M118" s="37" t="str">
        <f t="shared" si="9"/>
        <v/>
      </c>
    </row>
    <row r="119" spans="1:13" ht="40.5" x14ac:dyDescent="0.2">
      <c r="A119" s="43" t="s">
        <v>44</v>
      </c>
      <c r="B119" s="121" t="s">
        <v>1549</v>
      </c>
      <c r="C119" s="40"/>
      <c r="D119" s="41">
        <v>63</v>
      </c>
      <c r="E119" s="45">
        <v>44.1</v>
      </c>
      <c r="F119" s="46">
        <f t="shared" si="7"/>
        <v>0.29999999999999993</v>
      </c>
      <c r="G119" s="42" t="str">
        <f t="shared" si="8"/>
        <v/>
      </c>
      <c r="M119" s="37">
        <f t="shared" si="9"/>
        <v>0.29999999999999993</v>
      </c>
    </row>
    <row r="120" spans="1:13" ht="40.5" x14ac:dyDescent="0.2">
      <c r="A120" s="43" t="s">
        <v>17</v>
      </c>
      <c r="B120" s="44" t="s">
        <v>1549</v>
      </c>
      <c r="C120" s="40"/>
      <c r="D120" s="41">
        <v>87</v>
      </c>
      <c r="E120" s="45">
        <v>60.9</v>
      </c>
      <c r="F120" s="46">
        <f t="shared" si="7"/>
        <v>0.3</v>
      </c>
      <c r="G120" s="42" t="str">
        <f t="shared" si="8"/>
        <v/>
      </c>
      <c r="M120" s="37">
        <f t="shared" si="9"/>
        <v>0.3</v>
      </c>
    </row>
    <row r="121" spans="1:13" ht="40.5" x14ac:dyDescent="0.2">
      <c r="A121" s="43" t="s">
        <v>50</v>
      </c>
      <c r="B121" s="44" t="s">
        <v>1549</v>
      </c>
      <c r="C121" s="40"/>
      <c r="D121" s="41">
        <v>110</v>
      </c>
      <c r="E121" s="45">
        <v>77</v>
      </c>
      <c r="F121" s="46">
        <f t="shared" si="7"/>
        <v>0.3</v>
      </c>
      <c r="G121" s="42" t="str">
        <f t="shared" si="8"/>
        <v/>
      </c>
      <c r="M121" s="37">
        <f t="shared" si="9"/>
        <v>0.3</v>
      </c>
    </row>
    <row r="122" spans="1:13" ht="21" x14ac:dyDescent="0.2">
      <c r="A122" s="43"/>
      <c r="B122" s="44"/>
      <c r="C122" s="40"/>
      <c r="D122" s="41"/>
      <c r="E122" s="45"/>
      <c r="F122" s="46" t="str">
        <f t="shared" si="7"/>
        <v/>
      </c>
      <c r="G122" s="42" t="str">
        <f t="shared" si="8"/>
        <v/>
      </c>
      <c r="M122" s="37" t="str">
        <f t="shared" si="9"/>
        <v/>
      </c>
    </row>
    <row r="123" spans="1:13" ht="28.5" x14ac:dyDescent="0.2">
      <c r="A123" s="43" t="s">
        <v>44</v>
      </c>
      <c r="B123" s="44" t="s">
        <v>1558</v>
      </c>
      <c r="C123" s="40"/>
      <c r="D123" s="41">
        <v>63</v>
      </c>
      <c r="E123" s="45">
        <v>44.1</v>
      </c>
      <c r="F123" s="46">
        <f t="shared" si="7"/>
        <v>0.29999999999999993</v>
      </c>
      <c r="G123" s="42" t="str">
        <f t="shared" si="8"/>
        <v/>
      </c>
      <c r="M123" s="37">
        <f t="shared" si="9"/>
        <v>0.29999999999999993</v>
      </c>
    </row>
    <row r="124" spans="1:13" ht="28.5" x14ac:dyDescent="0.2">
      <c r="A124" s="43" t="s">
        <v>17</v>
      </c>
      <c r="B124" s="44" t="s">
        <v>1558</v>
      </c>
      <c r="C124" s="40"/>
      <c r="D124" s="41">
        <v>87</v>
      </c>
      <c r="E124" s="45">
        <v>60.9</v>
      </c>
      <c r="F124" s="46">
        <f t="shared" si="7"/>
        <v>0.3</v>
      </c>
      <c r="G124" s="42" t="str">
        <f t="shared" si="8"/>
        <v/>
      </c>
      <c r="M124" s="37">
        <f t="shared" si="9"/>
        <v>0.3</v>
      </c>
    </row>
    <row r="125" spans="1:13" ht="28.5" x14ac:dyDescent="0.2">
      <c r="A125" s="43" t="s">
        <v>50</v>
      </c>
      <c r="B125" s="44" t="s">
        <v>1558</v>
      </c>
      <c r="C125" s="40"/>
      <c r="D125" s="41">
        <v>108</v>
      </c>
      <c r="E125" s="45">
        <v>75.599999999999994</v>
      </c>
      <c r="F125" s="46">
        <f t="shared" si="7"/>
        <v>0.30000000000000004</v>
      </c>
      <c r="G125" s="42" t="str">
        <f t="shared" si="8"/>
        <v/>
      </c>
      <c r="M125" s="37">
        <f t="shared" si="9"/>
        <v>0.30000000000000004</v>
      </c>
    </row>
    <row r="126" spans="1:13" ht="21" x14ac:dyDescent="0.2">
      <c r="A126" s="43"/>
      <c r="C126" s="40"/>
      <c r="D126" s="41"/>
      <c r="E126" s="45"/>
      <c r="F126" s="46" t="str">
        <f t="shared" si="7"/>
        <v/>
      </c>
      <c r="G126" s="42" t="str">
        <f t="shared" si="8"/>
        <v/>
      </c>
      <c r="M126" s="37" t="str">
        <f t="shared" si="9"/>
        <v/>
      </c>
    </row>
    <row r="127" spans="1:13" ht="28.5" x14ac:dyDescent="0.2">
      <c r="A127" s="43" t="s">
        <v>44</v>
      </c>
      <c r="B127" s="121" t="s">
        <v>51</v>
      </c>
      <c r="C127" s="40"/>
      <c r="D127" s="41">
        <v>61</v>
      </c>
      <c r="E127" s="45">
        <v>42.7</v>
      </c>
      <c r="F127" s="46">
        <f t="shared" si="7"/>
        <v>0.3</v>
      </c>
      <c r="G127" s="42" t="str">
        <f t="shared" si="8"/>
        <v/>
      </c>
      <c r="M127" s="37">
        <f t="shared" si="9"/>
        <v>0.3</v>
      </c>
    </row>
    <row r="128" spans="1:13" ht="28.5" x14ac:dyDescent="0.2">
      <c r="A128" s="43" t="s">
        <v>17</v>
      </c>
      <c r="B128" s="44" t="s">
        <v>51</v>
      </c>
      <c r="C128" s="40"/>
      <c r="D128" s="41">
        <v>80</v>
      </c>
      <c r="E128" s="45">
        <v>56</v>
      </c>
      <c r="F128" s="46">
        <f t="shared" si="7"/>
        <v>0.30000000000000004</v>
      </c>
      <c r="G128" s="42" t="str">
        <f t="shared" si="8"/>
        <v/>
      </c>
      <c r="M128" s="37">
        <f t="shared" si="9"/>
        <v>0.30000000000000004</v>
      </c>
    </row>
    <row r="129" spans="1:13" ht="28.5" x14ac:dyDescent="0.2">
      <c r="A129" s="43" t="s">
        <v>18</v>
      </c>
      <c r="B129" s="44" t="s">
        <v>51</v>
      </c>
      <c r="C129" s="40"/>
      <c r="D129" s="41">
        <v>117</v>
      </c>
      <c r="E129" s="45">
        <v>81.900000000000006</v>
      </c>
      <c r="F129" s="46">
        <f t="shared" si="7"/>
        <v>0.3</v>
      </c>
      <c r="G129" s="42" t="str">
        <f t="shared" si="8"/>
        <v/>
      </c>
      <c r="M129" s="37">
        <f t="shared" si="9"/>
        <v>0.3</v>
      </c>
    </row>
    <row r="130" spans="1:13" ht="21" x14ac:dyDescent="0.2">
      <c r="A130" s="43"/>
      <c r="B130" s="44"/>
      <c r="C130" s="40"/>
      <c r="D130" s="41"/>
      <c r="E130" s="45"/>
      <c r="F130" s="46" t="str">
        <f t="shared" si="7"/>
        <v/>
      </c>
      <c r="G130" s="42" t="str">
        <f t="shared" si="8"/>
        <v/>
      </c>
      <c r="M130" s="37" t="str">
        <f t="shared" si="9"/>
        <v/>
      </c>
    </row>
    <row r="131" spans="1:13" ht="28.5" x14ac:dyDescent="0.2">
      <c r="A131" s="43" t="s">
        <v>17</v>
      </c>
      <c r="B131" s="44" t="s">
        <v>1559</v>
      </c>
      <c r="C131" s="40"/>
      <c r="D131" s="41">
        <v>86</v>
      </c>
      <c r="E131" s="45">
        <v>60.2</v>
      </c>
      <c r="F131" s="46">
        <f t="shared" si="7"/>
        <v>0.3</v>
      </c>
      <c r="G131" s="42" t="str">
        <f t="shared" si="8"/>
        <v/>
      </c>
      <c r="M131" s="37">
        <f t="shared" si="9"/>
        <v>0.3</v>
      </c>
    </row>
    <row r="132" spans="1:13" ht="28.5" x14ac:dyDescent="0.2">
      <c r="A132" s="43" t="s">
        <v>18</v>
      </c>
      <c r="B132" s="44" t="s">
        <v>1559</v>
      </c>
      <c r="C132" s="40"/>
      <c r="D132" s="41">
        <v>117</v>
      </c>
      <c r="E132" s="45">
        <v>81.900000000000006</v>
      </c>
      <c r="F132" s="46">
        <f t="shared" ref="F132:F211" si="28">IF(M132&lt;0.304,M132,"")</f>
        <v>0.3</v>
      </c>
      <c r="G132" s="42" t="str">
        <f t="shared" ref="G132:G211" si="29">IF(M132&gt;0.304,M132,"")</f>
        <v/>
      </c>
      <c r="M132" s="37">
        <f t="shared" ref="M132:M211" si="30">IF(E132="","",(1/D132)*(D132-E132))</f>
        <v>0.3</v>
      </c>
    </row>
    <row r="133" spans="1:13" ht="21" x14ac:dyDescent="0.2">
      <c r="A133" s="43"/>
      <c r="B133" s="44"/>
      <c r="C133" s="40"/>
      <c r="D133" s="41"/>
      <c r="E133" s="45"/>
      <c r="F133" s="46"/>
      <c r="G133" s="42"/>
      <c r="M133" s="37"/>
    </row>
    <row r="134" spans="1:13" ht="21" x14ac:dyDescent="0.2">
      <c r="A134" s="43"/>
      <c r="C134" s="40"/>
      <c r="D134" s="41"/>
      <c r="E134" s="45"/>
      <c r="F134" s="46" t="str">
        <f t="shared" si="28"/>
        <v/>
      </c>
      <c r="G134" s="42" t="str">
        <f t="shared" si="29"/>
        <v/>
      </c>
      <c r="M134" s="37" t="str">
        <f t="shared" si="30"/>
        <v/>
      </c>
    </row>
    <row r="135" spans="1:13" ht="28.5" x14ac:dyDescent="0.2">
      <c r="A135" s="43" t="s">
        <v>44</v>
      </c>
      <c r="B135" s="121" t="s">
        <v>2237</v>
      </c>
      <c r="C135" s="40"/>
      <c r="D135" s="41">
        <v>55</v>
      </c>
      <c r="E135" s="45">
        <v>38.5</v>
      </c>
      <c r="F135" s="46">
        <f t="shared" si="28"/>
        <v>0.3</v>
      </c>
      <c r="G135" s="42" t="str">
        <f t="shared" si="29"/>
        <v/>
      </c>
      <c r="M135" s="37">
        <f t="shared" si="30"/>
        <v>0.3</v>
      </c>
    </row>
    <row r="136" spans="1:13" ht="28.5" x14ac:dyDescent="0.2">
      <c r="A136" s="43" t="s">
        <v>17</v>
      </c>
      <c r="B136" s="44" t="s">
        <v>2237</v>
      </c>
      <c r="C136" s="40"/>
      <c r="D136" s="41">
        <v>76</v>
      </c>
      <c r="E136" s="45">
        <v>53.2</v>
      </c>
      <c r="F136" s="46">
        <f t="shared" si="28"/>
        <v>0.29999999999999993</v>
      </c>
      <c r="G136" s="42" t="str">
        <f t="shared" si="29"/>
        <v/>
      </c>
      <c r="M136" s="37">
        <f t="shared" si="30"/>
        <v>0.29999999999999993</v>
      </c>
    </row>
    <row r="137" spans="1:13" ht="28.5" x14ac:dyDescent="0.2">
      <c r="A137" s="43" t="s">
        <v>18</v>
      </c>
      <c r="B137" s="44" t="s">
        <v>2237</v>
      </c>
      <c r="C137" s="40"/>
      <c r="D137" s="41">
        <v>99</v>
      </c>
      <c r="E137" s="45">
        <v>69.3</v>
      </c>
      <c r="F137" s="46">
        <f t="shared" si="28"/>
        <v>0.30000000000000004</v>
      </c>
      <c r="G137" s="42" t="str">
        <f t="shared" si="29"/>
        <v/>
      </c>
      <c r="M137" s="37">
        <f t="shared" si="30"/>
        <v>0.30000000000000004</v>
      </c>
    </row>
    <row r="138" spans="1:13" ht="21" x14ac:dyDescent="0.2">
      <c r="A138" s="43"/>
      <c r="C138" s="40"/>
      <c r="D138" s="41"/>
      <c r="E138" s="45"/>
      <c r="F138" s="46" t="str">
        <f t="shared" si="28"/>
        <v/>
      </c>
      <c r="G138" s="42" t="str">
        <f t="shared" si="29"/>
        <v/>
      </c>
      <c r="M138" s="37" t="str">
        <f t="shared" si="30"/>
        <v/>
      </c>
    </row>
    <row r="139" spans="1:13" ht="28.5" x14ac:dyDescent="0.2">
      <c r="A139" s="43" t="s">
        <v>15</v>
      </c>
      <c r="B139" s="44" t="s">
        <v>52</v>
      </c>
      <c r="C139" s="40"/>
      <c r="D139" s="41">
        <v>75</v>
      </c>
      <c r="E139" s="45">
        <v>52.5</v>
      </c>
      <c r="F139" s="46">
        <f t="shared" si="28"/>
        <v>0.30000000000000004</v>
      </c>
      <c r="G139" s="42" t="str">
        <f t="shared" si="29"/>
        <v/>
      </c>
      <c r="M139" s="37">
        <f t="shared" si="30"/>
        <v>0.30000000000000004</v>
      </c>
    </row>
    <row r="140" spans="1:13" ht="28.5" x14ac:dyDescent="0.2">
      <c r="A140" s="43" t="s">
        <v>16</v>
      </c>
      <c r="B140" s="44" t="s">
        <v>52</v>
      </c>
      <c r="C140" s="40"/>
      <c r="D140" s="41">
        <v>100</v>
      </c>
      <c r="E140" s="45">
        <v>70</v>
      </c>
      <c r="F140" s="46">
        <f t="shared" si="28"/>
        <v>0.3</v>
      </c>
      <c r="G140" s="42" t="str">
        <f t="shared" si="29"/>
        <v/>
      </c>
      <c r="M140" s="37">
        <f t="shared" si="30"/>
        <v>0.3</v>
      </c>
    </row>
    <row r="141" spans="1:13" ht="21" x14ac:dyDescent="0.2">
      <c r="A141" s="43"/>
      <c r="B141" s="44"/>
      <c r="C141" s="40"/>
      <c r="D141" s="41"/>
      <c r="E141" s="45"/>
      <c r="F141" s="46"/>
      <c r="G141" s="42"/>
      <c r="M141" s="37"/>
    </row>
    <row r="142" spans="1:13" ht="29.25" x14ac:dyDescent="0.2">
      <c r="A142" s="43"/>
      <c r="B142" s="39" t="s">
        <v>2003</v>
      </c>
      <c r="C142" s="40"/>
      <c r="D142" s="41"/>
      <c r="E142" s="45"/>
      <c r="F142" s="46"/>
      <c r="G142" s="42"/>
      <c r="M142" s="37"/>
    </row>
    <row r="143" spans="1:13" ht="99" x14ac:dyDescent="0.2">
      <c r="A143" s="43"/>
      <c r="B143" s="214" t="s">
        <v>2007</v>
      </c>
      <c r="C143" s="40"/>
      <c r="D143" s="41"/>
      <c r="E143" s="45"/>
      <c r="F143" s="46"/>
      <c r="G143" s="42"/>
      <c r="M143" s="37"/>
    </row>
    <row r="144" spans="1:13" ht="21" x14ac:dyDescent="0.2">
      <c r="A144" s="43"/>
      <c r="B144" s="44"/>
      <c r="C144" s="40"/>
      <c r="D144" s="41"/>
      <c r="E144" s="45"/>
      <c r="F144" s="46"/>
      <c r="G144" s="42"/>
      <c r="M144" s="37"/>
    </row>
    <row r="145" spans="1:13" ht="28.5" x14ac:dyDescent="0.2">
      <c r="A145" s="43" t="s">
        <v>18</v>
      </c>
      <c r="B145" s="44" t="s">
        <v>2004</v>
      </c>
      <c r="C145" s="40"/>
      <c r="D145" s="41">
        <v>155</v>
      </c>
      <c r="E145" s="45">
        <v>108.5</v>
      </c>
      <c r="F145" s="46">
        <f t="shared" ref="F145" si="31">IF(M145&lt;0.304,M145,"")</f>
        <v>0.3</v>
      </c>
      <c r="G145" s="42" t="str">
        <f t="shared" ref="G145" si="32">IF(M145&gt;0.304,M145,"")</f>
        <v/>
      </c>
      <c r="M145" s="37">
        <f t="shared" ref="M145" si="33">IF(E145="","",(1/D145)*(D145-E145))</f>
        <v>0.3</v>
      </c>
    </row>
    <row r="146" spans="1:13" ht="21" x14ac:dyDescent="0.2">
      <c r="A146" s="43"/>
      <c r="B146" s="44"/>
      <c r="C146" s="40"/>
      <c r="D146" s="41"/>
      <c r="E146" s="45"/>
      <c r="F146" s="46"/>
      <c r="G146" s="42"/>
      <c r="M146" s="37"/>
    </row>
    <row r="147" spans="1:13" ht="28.5" x14ac:dyDescent="0.2">
      <c r="A147" s="43" t="s">
        <v>230</v>
      </c>
      <c r="B147" s="44" t="s">
        <v>2005</v>
      </c>
      <c r="C147" s="40"/>
      <c r="D147" s="41">
        <v>115</v>
      </c>
      <c r="E147" s="45">
        <v>80.5</v>
      </c>
      <c r="F147" s="46">
        <f t="shared" ref="F147" si="34">IF(M147&lt;0.304,M147,"")</f>
        <v>0.3</v>
      </c>
      <c r="G147" s="42" t="str">
        <f t="shared" ref="G147" si="35">IF(M147&gt;0.304,M147,"")</f>
        <v/>
      </c>
      <c r="M147" s="37">
        <f t="shared" ref="M147" si="36">IF(E147="","",(1/D147)*(D147-E147))</f>
        <v>0.3</v>
      </c>
    </row>
    <row r="148" spans="1:13" ht="21" x14ac:dyDescent="0.2">
      <c r="A148" s="43"/>
      <c r="B148" s="44"/>
      <c r="C148" s="40"/>
      <c r="D148" s="41"/>
      <c r="E148" s="45"/>
      <c r="F148" s="46"/>
      <c r="G148" s="42"/>
      <c r="M148" s="37"/>
    </row>
    <row r="149" spans="1:13" ht="28.5" x14ac:dyDescent="0.2">
      <c r="A149" s="43" t="s">
        <v>18</v>
      </c>
      <c r="B149" s="44" t="s">
        <v>2006</v>
      </c>
      <c r="C149" s="40"/>
      <c r="D149" s="41">
        <v>155</v>
      </c>
      <c r="E149" s="45">
        <v>108.5</v>
      </c>
      <c r="F149" s="46">
        <f t="shared" ref="F149" si="37">IF(M149&lt;0.304,M149,"")</f>
        <v>0.3</v>
      </c>
      <c r="G149" s="42" t="str">
        <f t="shared" ref="G149" si="38">IF(M149&gt;0.304,M149,"")</f>
        <v/>
      </c>
      <c r="M149" s="37">
        <f t="shared" ref="M149" si="39">IF(E149="","",(1/D149)*(D149-E149))</f>
        <v>0.3</v>
      </c>
    </row>
    <row r="150" spans="1:13" ht="34.5" x14ac:dyDescent="0.2">
      <c r="A150" s="43"/>
      <c r="B150" s="47" t="s">
        <v>2008</v>
      </c>
      <c r="C150" s="40"/>
      <c r="D150" s="41"/>
      <c r="E150" s="45"/>
      <c r="F150" s="46"/>
      <c r="G150" s="42"/>
      <c r="M150" s="37"/>
    </row>
    <row r="151" spans="1:13" ht="21" x14ac:dyDescent="0.2">
      <c r="A151" s="43"/>
      <c r="B151" s="47"/>
      <c r="C151" s="40"/>
      <c r="D151" s="41"/>
      <c r="E151" s="45"/>
      <c r="F151" s="46"/>
      <c r="G151" s="42"/>
      <c r="M151" s="37"/>
    </row>
    <row r="152" spans="1:13" ht="28.5" x14ac:dyDescent="0.2">
      <c r="A152" s="43" t="s">
        <v>18</v>
      </c>
      <c r="B152" s="44" t="s">
        <v>2253</v>
      </c>
      <c r="C152" s="52"/>
      <c r="D152" s="41">
        <v>150</v>
      </c>
      <c r="E152" s="242">
        <v>105</v>
      </c>
      <c r="F152" s="243">
        <v>0.3</v>
      </c>
      <c r="G152" s="55"/>
      <c r="M152" s="67"/>
    </row>
    <row r="153" spans="1:13" ht="21" x14ac:dyDescent="0.2">
      <c r="A153" s="43"/>
      <c r="B153" s="47"/>
      <c r="C153" s="40"/>
      <c r="D153" s="41"/>
      <c r="E153" s="45"/>
      <c r="F153" s="46"/>
      <c r="G153" s="42"/>
      <c r="M153" s="37"/>
    </row>
    <row r="154" spans="1:13" ht="28.5" x14ac:dyDescent="0.2">
      <c r="A154" s="43" t="s">
        <v>18</v>
      </c>
      <c r="B154" s="44" t="s">
        <v>2254</v>
      </c>
      <c r="C154" s="52"/>
      <c r="D154" s="41">
        <v>130</v>
      </c>
      <c r="E154" s="242">
        <v>91</v>
      </c>
      <c r="F154" s="243">
        <v>0.3</v>
      </c>
      <c r="G154" s="55"/>
      <c r="M154" s="67"/>
    </row>
    <row r="155" spans="1:13" ht="21" x14ac:dyDescent="0.2">
      <c r="A155" s="43"/>
      <c r="B155" s="47"/>
      <c r="C155" s="40"/>
      <c r="D155" s="41"/>
      <c r="E155" s="45"/>
      <c r="F155" s="46"/>
      <c r="G155" s="42"/>
      <c r="M155" s="37"/>
    </row>
    <row r="156" spans="1:13" ht="28.5" x14ac:dyDescent="0.2">
      <c r="A156" s="43" t="s">
        <v>18</v>
      </c>
      <c r="B156" s="44" t="s">
        <v>2255</v>
      </c>
      <c r="C156" s="52"/>
      <c r="D156" s="41">
        <v>192</v>
      </c>
      <c r="E156" s="242">
        <v>134.4</v>
      </c>
      <c r="F156" s="243">
        <v>0.3</v>
      </c>
      <c r="G156" s="55"/>
      <c r="M156" s="67"/>
    </row>
    <row r="157" spans="1:13" ht="21" x14ac:dyDescent="0.2">
      <c r="A157" s="43"/>
      <c r="B157" s="47"/>
      <c r="C157" s="40"/>
      <c r="D157" s="41"/>
      <c r="E157" s="45"/>
      <c r="F157" s="46"/>
      <c r="G157" s="42"/>
      <c r="M157" s="37"/>
    </row>
    <row r="158" spans="1:13" ht="28.5" x14ac:dyDescent="0.2">
      <c r="A158" s="43" t="s">
        <v>18</v>
      </c>
      <c r="B158" s="44" t="s">
        <v>2256</v>
      </c>
      <c r="C158" s="52"/>
      <c r="D158" s="41">
        <v>110</v>
      </c>
      <c r="E158" s="242">
        <v>77</v>
      </c>
      <c r="F158" s="243">
        <v>0.3</v>
      </c>
      <c r="G158" s="55"/>
      <c r="M158" s="67"/>
    </row>
    <row r="159" spans="1:13" ht="29.25" x14ac:dyDescent="0.2">
      <c r="A159" s="43"/>
      <c r="B159" s="39" t="s">
        <v>1309</v>
      </c>
      <c r="C159" s="40"/>
      <c r="D159" s="41"/>
      <c r="E159" s="45"/>
      <c r="F159" s="46" t="str">
        <f t="shared" si="28"/>
        <v/>
      </c>
      <c r="G159" s="42" t="str">
        <f t="shared" si="29"/>
        <v/>
      </c>
      <c r="M159" s="37" t="str">
        <f t="shared" si="30"/>
        <v/>
      </c>
    </row>
    <row r="160" spans="1:13" ht="21" x14ac:dyDescent="0.2">
      <c r="A160" s="43"/>
      <c r="B160" s="44"/>
      <c r="C160" s="40"/>
      <c r="D160" s="41"/>
      <c r="E160" s="45"/>
      <c r="F160" s="46"/>
      <c r="G160" s="42"/>
      <c r="M160" s="37"/>
    </row>
    <row r="161" spans="1:13" ht="28.5" x14ac:dyDescent="0.2">
      <c r="A161" s="43" t="s">
        <v>17</v>
      </c>
      <c r="B161" s="44" t="s">
        <v>1675</v>
      </c>
      <c r="C161" s="40"/>
      <c r="D161" s="41">
        <v>82</v>
      </c>
      <c r="E161" s="45">
        <v>51.9</v>
      </c>
      <c r="F161" s="46" t="str">
        <f t="shared" ref="F161:F162" si="40">IF(M161&lt;0.304,M161,"")</f>
        <v/>
      </c>
      <c r="G161" s="42">
        <f t="shared" ref="G161:G162" si="41">IF(M161&gt;0.304,M161,"")</f>
        <v>0.36707317073170737</v>
      </c>
      <c r="M161" s="37">
        <f t="shared" ref="M161:M162" si="42">IF(E161="","",(1/D161)*(D161-E161))</f>
        <v>0.36707317073170737</v>
      </c>
    </row>
    <row r="162" spans="1:13" ht="28.5" x14ac:dyDescent="0.2">
      <c r="A162" s="43" t="s">
        <v>53</v>
      </c>
      <c r="B162" s="44" t="s">
        <v>1675</v>
      </c>
      <c r="C162" s="40"/>
      <c r="D162" s="41">
        <v>106</v>
      </c>
      <c r="E162" s="45">
        <v>62.9</v>
      </c>
      <c r="F162" s="46" t="str">
        <f t="shared" si="40"/>
        <v/>
      </c>
      <c r="G162" s="42">
        <f t="shared" si="41"/>
        <v>0.40660377358490568</v>
      </c>
      <c r="M162" s="37">
        <f t="shared" si="42"/>
        <v>0.40660377358490568</v>
      </c>
    </row>
    <row r="163" spans="1:13" ht="51.75" x14ac:dyDescent="0.2">
      <c r="A163" s="43"/>
      <c r="B163" s="47" t="s">
        <v>1310</v>
      </c>
      <c r="C163" s="40"/>
      <c r="D163" s="41"/>
      <c r="E163" s="45"/>
      <c r="F163" s="46" t="str">
        <f t="shared" si="28"/>
        <v/>
      </c>
      <c r="G163" s="42" t="str">
        <f t="shared" si="29"/>
        <v/>
      </c>
      <c r="M163" s="37" t="str">
        <f t="shared" si="30"/>
        <v/>
      </c>
    </row>
    <row r="164" spans="1:13" ht="21" x14ac:dyDescent="0.2">
      <c r="A164" s="43"/>
      <c r="B164" s="44"/>
      <c r="C164" s="40"/>
      <c r="D164" s="41"/>
      <c r="E164" s="45"/>
      <c r="F164" s="46" t="str">
        <f t="shared" si="28"/>
        <v/>
      </c>
      <c r="G164" s="42" t="str">
        <f t="shared" si="29"/>
        <v/>
      </c>
      <c r="M164" s="37" t="str">
        <f t="shared" si="30"/>
        <v/>
      </c>
    </row>
    <row r="165" spans="1:13" ht="29.25" x14ac:dyDescent="0.2">
      <c r="A165" s="38" t="s">
        <v>13</v>
      </c>
      <c r="B165" s="39" t="s">
        <v>54</v>
      </c>
      <c r="C165" s="40"/>
      <c r="D165" s="41"/>
      <c r="E165" s="45"/>
      <c r="F165" s="46" t="str">
        <f t="shared" si="28"/>
        <v/>
      </c>
      <c r="G165" s="42" t="str">
        <f t="shared" si="29"/>
        <v/>
      </c>
      <c r="M165" s="37" t="str">
        <f t="shared" si="30"/>
        <v/>
      </c>
    </row>
    <row r="166" spans="1:13" ht="28.5" x14ac:dyDescent="0.2">
      <c r="A166" s="43" t="s">
        <v>22</v>
      </c>
      <c r="B166" s="44" t="s">
        <v>1702</v>
      </c>
      <c r="C166" s="40"/>
      <c r="D166" s="41">
        <v>68</v>
      </c>
      <c r="E166" s="45">
        <v>29.9</v>
      </c>
      <c r="F166" s="46" t="str">
        <f t="shared" si="28"/>
        <v/>
      </c>
      <c r="G166" s="42">
        <f t="shared" si="29"/>
        <v>0.56029411764705883</v>
      </c>
      <c r="M166" s="37">
        <f t="shared" si="30"/>
        <v>0.56029411764705883</v>
      </c>
    </row>
    <row r="167" spans="1:13" ht="21" x14ac:dyDescent="0.2">
      <c r="A167" s="43"/>
      <c r="B167" s="44"/>
      <c r="C167" s="40"/>
      <c r="D167" s="41"/>
      <c r="E167" s="45"/>
      <c r="F167" s="46" t="str">
        <f t="shared" si="28"/>
        <v/>
      </c>
      <c r="G167" s="42" t="str">
        <f t="shared" si="29"/>
        <v/>
      </c>
      <c r="M167" s="37" t="str">
        <f t="shared" si="30"/>
        <v/>
      </c>
    </row>
    <row r="168" spans="1:13" ht="28.5" x14ac:dyDescent="0.2">
      <c r="A168" s="43" t="s">
        <v>22</v>
      </c>
      <c r="B168" s="44" t="s">
        <v>1703</v>
      </c>
      <c r="C168" s="40"/>
      <c r="D168" s="41">
        <v>68</v>
      </c>
      <c r="E168" s="45">
        <v>29.9</v>
      </c>
      <c r="F168" s="46" t="str">
        <f t="shared" si="28"/>
        <v/>
      </c>
      <c r="G168" s="42">
        <f t="shared" si="29"/>
        <v>0.56029411764705883</v>
      </c>
      <c r="M168" s="37">
        <f t="shared" si="30"/>
        <v>0.56029411764705883</v>
      </c>
    </row>
    <row r="169" spans="1:13" ht="21" x14ac:dyDescent="0.2">
      <c r="A169" s="43"/>
      <c r="B169" s="44"/>
      <c r="C169" s="40"/>
      <c r="D169" s="41"/>
      <c r="E169" s="45"/>
      <c r="F169" s="46" t="str">
        <f t="shared" si="28"/>
        <v/>
      </c>
      <c r="G169" s="42" t="str">
        <f t="shared" si="29"/>
        <v/>
      </c>
      <c r="M169" s="37" t="str">
        <f t="shared" si="30"/>
        <v/>
      </c>
    </row>
    <row r="170" spans="1:13" ht="28.5" x14ac:dyDescent="0.2">
      <c r="A170" s="43" t="s">
        <v>16</v>
      </c>
      <c r="B170" s="44" t="s">
        <v>55</v>
      </c>
      <c r="C170" s="40"/>
      <c r="D170" s="41">
        <v>80</v>
      </c>
      <c r="E170" s="45">
        <v>36.9</v>
      </c>
      <c r="F170" s="46" t="str">
        <f t="shared" si="28"/>
        <v/>
      </c>
      <c r="G170" s="42">
        <f t="shared" si="29"/>
        <v>0.53875000000000006</v>
      </c>
      <c r="M170" s="37">
        <f t="shared" si="30"/>
        <v>0.53875000000000006</v>
      </c>
    </row>
    <row r="171" spans="1:13" ht="21" x14ac:dyDescent="0.2">
      <c r="A171" s="43"/>
      <c r="B171" s="44"/>
      <c r="C171" s="40"/>
      <c r="D171" s="41"/>
      <c r="E171" s="45"/>
      <c r="F171" s="46" t="str">
        <f t="shared" si="28"/>
        <v/>
      </c>
      <c r="G171" s="42" t="str">
        <f t="shared" si="29"/>
        <v/>
      </c>
      <c r="M171" s="37" t="str">
        <f t="shared" si="30"/>
        <v/>
      </c>
    </row>
    <row r="172" spans="1:13" ht="28.5" x14ac:dyDescent="0.2">
      <c r="A172" s="43" t="s">
        <v>18</v>
      </c>
      <c r="B172" s="44" t="s">
        <v>1088</v>
      </c>
      <c r="C172" s="40" t="s">
        <v>19</v>
      </c>
      <c r="D172" s="41">
        <v>102</v>
      </c>
      <c r="E172" s="45">
        <v>49.9</v>
      </c>
      <c r="F172" s="46" t="str">
        <f t="shared" si="28"/>
        <v/>
      </c>
      <c r="G172" s="42">
        <f t="shared" si="29"/>
        <v>0.51078431372549016</v>
      </c>
      <c r="M172" s="37">
        <f t="shared" si="30"/>
        <v>0.51078431372549016</v>
      </c>
    </row>
    <row r="173" spans="1:13" ht="103.5" x14ac:dyDescent="0.2">
      <c r="A173" s="43"/>
      <c r="B173" s="47" t="s">
        <v>1089</v>
      </c>
      <c r="C173" s="40"/>
      <c r="D173" s="41"/>
      <c r="E173" s="45"/>
      <c r="F173" s="46" t="str">
        <f t="shared" si="28"/>
        <v/>
      </c>
      <c r="G173" s="42" t="str">
        <f t="shared" si="29"/>
        <v/>
      </c>
      <c r="M173" s="37" t="str">
        <f t="shared" si="30"/>
        <v/>
      </c>
    </row>
    <row r="174" spans="1:13" ht="21" x14ac:dyDescent="0.2">
      <c r="A174" s="43"/>
      <c r="B174" s="47"/>
      <c r="C174" s="40"/>
      <c r="D174" s="41"/>
      <c r="E174" s="45"/>
      <c r="F174" s="46"/>
      <c r="G174" s="42"/>
      <c r="M174" s="37"/>
    </row>
    <row r="175" spans="1:13" ht="29.25" x14ac:dyDescent="0.2">
      <c r="A175" s="38" t="s">
        <v>13</v>
      </c>
      <c r="B175" s="39" t="s">
        <v>2257</v>
      </c>
      <c r="C175" s="40"/>
      <c r="D175" s="41"/>
      <c r="E175" s="45"/>
      <c r="F175" s="46" t="str">
        <f t="shared" ref="F175" si="43">IF(M175&lt;0.304,M175,"")</f>
        <v/>
      </c>
      <c r="G175" s="42" t="str">
        <f t="shared" ref="G175" si="44">IF(M175&gt;0.304,M175,"")</f>
        <v/>
      </c>
      <c r="M175" s="37" t="str">
        <f t="shared" ref="M175" si="45">IF(E175="","",(1/D175)*(D175-E175))</f>
        <v/>
      </c>
    </row>
    <row r="176" spans="1:13" ht="29.25" x14ac:dyDescent="0.2">
      <c r="A176" s="38"/>
      <c r="B176" s="39" t="s">
        <v>2259</v>
      </c>
      <c r="C176" s="40"/>
      <c r="D176" s="41"/>
      <c r="E176" s="45"/>
      <c r="F176" s="46"/>
      <c r="G176" s="42"/>
      <c r="M176" s="37"/>
    </row>
    <row r="177" spans="1:13" ht="28.5" x14ac:dyDescent="0.2">
      <c r="A177" s="43" t="s">
        <v>18</v>
      </c>
      <c r="B177" s="222" t="s">
        <v>2261</v>
      </c>
      <c r="C177" s="40" t="s">
        <v>19</v>
      </c>
      <c r="D177" s="41">
        <v>144</v>
      </c>
      <c r="E177" s="45">
        <v>99.9</v>
      </c>
      <c r="F177" s="46">
        <v>0.3</v>
      </c>
      <c r="G177" s="42"/>
      <c r="M177" s="37"/>
    </row>
    <row r="178" spans="1:13" ht="21" x14ac:dyDescent="0.2">
      <c r="A178" s="43"/>
      <c r="B178" s="227" t="s">
        <v>2262</v>
      </c>
      <c r="C178" s="40"/>
      <c r="D178" s="41"/>
      <c r="E178" s="45"/>
      <c r="F178" s="46" t="str">
        <f t="shared" ref="F178" si="46">IF(M178&lt;0.304,M178,"")</f>
        <v/>
      </c>
      <c r="G178" s="42" t="str">
        <f t="shared" ref="G178" si="47">IF(M178&gt;0.304,M178,"")</f>
        <v/>
      </c>
      <c r="M178" s="37" t="str">
        <f t="shared" ref="M178" si="48">IF(E178="","",(1/D178)*(D178-E178))</f>
        <v/>
      </c>
    </row>
    <row r="179" spans="1:13" ht="28.5" x14ac:dyDescent="0.2">
      <c r="A179" s="43" t="s">
        <v>18</v>
      </c>
      <c r="B179" s="222" t="s">
        <v>2263</v>
      </c>
      <c r="C179" s="40" t="s">
        <v>19</v>
      </c>
      <c r="D179" s="41">
        <v>144</v>
      </c>
      <c r="E179" s="45">
        <v>99.9</v>
      </c>
      <c r="F179" s="46">
        <v>0.3</v>
      </c>
      <c r="G179" s="42"/>
      <c r="M179" s="37"/>
    </row>
    <row r="180" spans="1:13" ht="21" x14ac:dyDescent="0.2">
      <c r="A180" s="43"/>
      <c r="B180" s="227" t="s">
        <v>2266</v>
      </c>
      <c r="C180" s="40"/>
      <c r="D180" s="41"/>
      <c r="E180" s="45"/>
      <c r="F180" s="46" t="str">
        <f t="shared" ref="F180" si="49">IF(M180&lt;0.304,M180,"")</f>
        <v/>
      </c>
      <c r="G180" s="42" t="str">
        <f t="shared" ref="G180" si="50">IF(M180&gt;0.304,M180,"")</f>
        <v/>
      </c>
      <c r="M180" s="37" t="str">
        <f t="shared" ref="M180" si="51">IF(E180="","",(1/D180)*(D180-E180))</f>
        <v/>
      </c>
    </row>
    <row r="181" spans="1:13" ht="28.5" x14ac:dyDescent="0.2">
      <c r="A181" s="43" t="s">
        <v>18</v>
      </c>
      <c r="B181" s="222" t="s">
        <v>2265</v>
      </c>
      <c r="C181" s="40" t="s">
        <v>19</v>
      </c>
      <c r="D181" s="41">
        <v>144</v>
      </c>
      <c r="E181" s="45">
        <v>99.9</v>
      </c>
      <c r="F181" s="46">
        <v>0.3</v>
      </c>
      <c r="G181" s="42"/>
      <c r="M181" s="37"/>
    </row>
    <row r="182" spans="1:13" ht="21" x14ac:dyDescent="0.2">
      <c r="A182" s="43"/>
      <c r="B182" s="227" t="s">
        <v>2264</v>
      </c>
      <c r="C182" s="40"/>
      <c r="D182" s="41"/>
      <c r="E182" s="45"/>
      <c r="F182" s="46" t="str">
        <f t="shared" ref="F182" si="52">IF(M182&lt;0.304,M182,"")</f>
        <v/>
      </c>
      <c r="G182" s="42" t="str">
        <f t="shared" ref="G182" si="53">IF(M182&gt;0.304,M182,"")</f>
        <v/>
      </c>
      <c r="M182" s="37" t="str">
        <f t="shared" ref="M182" si="54">IF(E182="","",(1/D182)*(D182-E182))</f>
        <v/>
      </c>
    </row>
    <row r="183" spans="1:13" ht="28.5" x14ac:dyDescent="0.2">
      <c r="A183" s="43" t="s">
        <v>18</v>
      </c>
      <c r="B183" s="222" t="s">
        <v>2258</v>
      </c>
      <c r="C183" s="40" t="s">
        <v>19</v>
      </c>
      <c r="D183" s="41">
        <v>144</v>
      </c>
      <c r="E183" s="45">
        <v>99.9</v>
      </c>
      <c r="F183" s="46">
        <v>0.3</v>
      </c>
      <c r="G183" s="42"/>
      <c r="M183" s="37"/>
    </row>
    <row r="184" spans="1:13" ht="21" x14ac:dyDescent="0.2">
      <c r="A184" s="43"/>
      <c r="B184" s="227" t="s">
        <v>2260</v>
      </c>
      <c r="C184" s="40"/>
      <c r="D184" s="41"/>
      <c r="E184" s="45"/>
      <c r="F184" s="46" t="str">
        <f t="shared" si="28"/>
        <v/>
      </c>
      <c r="G184" s="42" t="str">
        <f t="shared" si="29"/>
        <v/>
      </c>
      <c r="M184" s="37" t="str">
        <f t="shared" si="30"/>
        <v/>
      </c>
    </row>
    <row r="185" spans="1:13" ht="29.25" x14ac:dyDescent="0.2">
      <c r="A185" s="38" t="s">
        <v>13</v>
      </c>
      <c r="B185" s="39" t="s">
        <v>56</v>
      </c>
      <c r="C185" s="40"/>
      <c r="D185" s="41"/>
      <c r="E185" s="45"/>
      <c r="F185" s="46" t="str">
        <f t="shared" si="28"/>
        <v/>
      </c>
      <c r="G185" s="42" t="str">
        <f t="shared" si="29"/>
        <v/>
      </c>
      <c r="M185" s="37" t="str">
        <f t="shared" si="30"/>
        <v/>
      </c>
    </row>
    <row r="186" spans="1:13" ht="28.5" x14ac:dyDescent="0.2">
      <c r="A186" s="43" t="s">
        <v>17</v>
      </c>
      <c r="B186" s="44" t="s">
        <v>1270</v>
      </c>
      <c r="C186" s="40"/>
      <c r="D186" s="41">
        <v>90</v>
      </c>
      <c r="E186" s="45">
        <v>63</v>
      </c>
      <c r="F186" s="46">
        <f t="shared" si="28"/>
        <v>0.3</v>
      </c>
      <c r="G186" s="42" t="str">
        <f t="shared" si="29"/>
        <v/>
      </c>
      <c r="M186" s="37">
        <f t="shared" si="30"/>
        <v>0.3</v>
      </c>
    </row>
    <row r="187" spans="1:13" ht="28.5" x14ac:dyDescent="0.2">
      <c r="A187" s="43" t="s">
        <v>53</v>
      </c>
      <c r="B187" s="44" t="s">
        <v>1270</v>
      </c>
      <c r="C187" s="40"/>
      <c r="D187" s="41">
        <v>125</v>
      </c>
      <c r="E187" s="45">
        <v>87.5</v>
      </c>
      <c r="F187" s="46">
        <f t="shared" si="28"/>
        <v>0.3</v>
      </c>
      <c r="G187" s="42" t="str">
        <f t="shared" si="29"/>
        <v/>
      </c>
      <c r="M187" s="37">
        <f t="shared" si="30"/>
        <v>0.3</v>
      </c>
    </row>
    <row r="188" spans="1:13" ht="86.25" x14ac:dyDescent="0.2">
      <c r="A188" s="43"/>
      <c r="B188" s="47" t="s">
        <v>1271</v>
      </c>
      <c r="C188" s="40"/>
      <c r="D188" s="41"/>
      <c r="E188" s="45"/>
      <c r="F188" s="46" t="str">
        <f t="shared" si="28"/>
        <v/>
      </c>
      <c r="G188" s="42" t="str">
        <f t="shared" si="29"/>
        <v/>
      </c>
      <c r="M188" s="37" t="str">
        <f t="shared" si="30"/>
        <v/>
      </c>
    </row>
    <row r="189" spans="1:13" ht="21" x14ac:dyDescent="0.2">
      <c r="A189" s="43"/>
      <c r="B189" s="44"/>
      <c r="C189" s="40"/>
      <c r="D189" s="41"/>
      <c r="E189" s="45"/>
      <c r="F189" s="46" t="str">
        <f t="shared" si="28"/>
        <v/>
      </c>
      <c r="G189" s="42" t="str">
        <f t="shared" si="29"/>
        <v/>
      </c>
      <c r="M189" s="37" t="str">
        <f t="shared" si="30"/>
        <v/>
      </c>
    </row>
    <row r="190" spans="1:13" ht="28.5" x14ac:dyDescent="0.2">
      <c r="A190" s="43" t="s">
        <v>50</v>
      </c>
      <c r="B190" s="44" t="s">
        <v>2275</v>
      </c>
      <c r="C190" s="40"/>
      <c r="D190" s="41">
        <v>107</v>
      </c>
      <c r="E190" s="45">
        <v>74.900000000000006</v>
      </c>
      <c r="F190" s="46">
        <v>0.3</v>
      </c>
      <c r="G190" s="42"/>
      <c r="M190" s="37"/>
    </row>
    <row r="191" spans="1:13" ht="21" x14ac:dyDescent="0.2">
      <c r="A191" s="43"/>
      <c r="B191" s="44"/>
      <c r="C191" s="40"/>
      <c r="D191" s="41"/>
      <c r="E191" s="45"/>
      <c r="F191" s="46"/>
      <c r="G191" s="42"/>
      <c r="M191" s="37"/>
    </row>
    <row r="192" spans="1:13" ht="28.5" x14ac:dyDescent="0.2">
      <c r="A192" s="43" t="s">
        <v>70</v>
      </c>
      <c r="B192" s="44" t="s">
        <v>1992</v>
      </c>
      <c r="C192" s="40"/>
      <c r="D192" s="41">
        <v>61</v>
      </c>
      <c r="E192" s="45">
        <v>39.9</v>
      </c>
      <c r="F192" s="46" t="str">
        <f t="shared" ref="F192:F193" si="55">IF(M192&lt;0.304,M192,"")</f>
        <v/>
      </c>
      <c r="G192" s="42">
        <f t="shared" ref="G192:G193" si="56">IF(M192&gt;0.304,M192,"")</f>
        <v>0.34590163934426232</v>
      </c>
      <c r="M192" s="37">
        <f t="shared" ref="M192:M193" si="57">IF(E192="","",(1/D192)*(D192-E192))</f>
        <v>0.34590163934426232</v>
      </c>
    </row>
    <row r="193" spans="1:13" ht="28.5" x14ac:dyDescent="0.2">
      <c r="A193" s="43" t="s">
        <v>15</v>
      </c>
      <c r="B193" s="44" t="s">
        <v>1992</v>
      </c>
      <c r="C193" s="40"/>
      <c r="D193" s="41">
        <v>85</v>
      </c>
      <c r="E193" s="45">
        <v>53.9</v>
      </c>
      <c r="F193" s="46" t="str">
        <f t="shared" si="55"/>
        <v/>
      </c>
      <c r="G193" s="42">
        <f t="shared" si="56"/>
        <v>0.36588235294117649</v>
      </c>
      <c r="M193" s="37">
        <f t="shared" si="57"/>
        <v>0.36588235294117649</v>
      </c>
    </row>
    <row r="194" spans="1:13" ht="21" x14ac:dyDescent="0.2">
      <c r="A194" s="43"/>
      <c r="B194" s="44"/>
      <c r="C194" s="40"/>
      <c r="D194" s="41"/>
      <c r="E194" s="45"/>
      <c r="F194" s="46"/>
      <c r="G194" s="42"/>
      <c r="M194" s="37"/>
    </row>
    <row r="195" spans="1:13" ht="28.5" x14ac:dyDescent="0.2">
      <c r="A195" s="43" t="s">
        <v>16</v>
      </c>
      <c r="B195" s="44" t="s">
        <v>1845</v>
      </c>
      <c r="C195" s="40"/>
      <c r="D195" s="41">
        <v>108</v>
      </c>
      <c r="E195" s="45">
        <v>75.599999999999994</v>
      </c>
      <c r="F195" s="46">
        <f t="shared" ref="F195:F196" si="58">IF(M195&lt;0.304,M195,"")</f>
        <v>0.30000000000000004</v>
      </c>
      <c r="G195" s="42" t="str">
        <f t="shared" ref="G195:G196" si="59">IF(M195&gt;0.304,M195,"")</f>
        <v/>
      </c>
      <c r="M195" s="37">
        <f t="shared" ref="M195:M196" si="60">IF(E195="","",(1/D195)*(D195-E195))</f>
        <v>0.30000000000000004</v>
      </c>
    </row>
    <row r="196" spans="1:13" ht="28.5" x14ac:dyDescent="0.2">
      <c r="A196" s="43" t="s">
        <v>18</v>
      </c>
      <c r="B196" s="44" t="s">
        <v>57</v>
      </c>
      <c r="C196" s="40"/>
      <c r="D196" s="41">
        <v>122</v>
      </c>
      <c r="E196" s="45">
        <v>85.4</v>
      </c>
      <c r="F196" s="46">
        <f t="shared" si="58"/>
        <v>0.3</v>
      </c>
      <c r="G196" s="42" t="str">
        <f t="shared" si="59"/>
        <v/>
      </c>
      <c r="M196" s="37">
        <f t="shared" si="60"/>
        <v>0.3</v>
      </c>
    </row>
    <row r="197" spans="1:13" ht="21" x14ac:dyDescent="0.2">
      <c r="A197" s="43"/>
      <c r="B197" s="44"/>
      <c r="C197" s="40"/>
      <c r="D197" s="41"/>
      <c r="E197" s="45"/>
      <c r="F197" s="46" t="str">
        <f t="shared" si="28"/>
        <v/>
      </c>
      <c r="G197" s="42" t="str">
        <f t="shared" si="29"/>
        <v/>
      </c>
      <c r="M197" s="37" t="str">
        <f t="shared" si="30"/>
        <v/>
      </c>
    </row>
    <row r="198" spans="1:13" ht="28.5" x14ac:dyDescent="0.2">
      <c r="A198" s="43" t="s">
        <v>22</v>
      </c>
      <c r="B198" s="44" t="s">
        <v>58</v>
      </c>
      <c r="C198" s="40"/>
      <c r="D198" s="41">
        <v>95</v>
      </c>
      <c r="E198" s="45">
        <v>66.5</v>
      </c>
      <c r="F198" s="46">
        <f t="shared" si="28"/>
        <v>0.3</v>
      </c>
      <c r="G198" s="42" t="str">
        <f t="shared" si="29"/>
        <v/>
      </c>
      <c r="M198" s="37">
        <f t="shared" si="30"/>
        <v>0.3</v>
      </c>
    </row>
    <row r="199" spans="1:13" ht="51.75" x14ac:dyDescent="0.2">
      <c r="A199" s="43"/>
      <c r="B199" s="47" t="s">
        <v>59</v>
      </c>
      <c r="C199" s="40"/>
      <c r="D199" s="41"/>
      <c r="E199" s="45"/>
      <c r="F199" s="46" t="str">
        <f t="shared" si="28"/>
        <v/>
      </c>
      <c r="G199" s="42" t="str">
        <f t="shared" si="29"/>
        <v/>
      </c>
      <c r="M199" s="37" t="str">
        <f t="shared" si="30"/>
        <v/>
      </c>
    </row>
    <row r="200" spans="1:13" ht="21" x14ac:dyDescent="0.2">
      <c r="A200" s="43"/>
      <c r="C200" s="40"/>
      <c r="D200" s="41"/>
      <c r="E200" s="45"/>
      <c r="F200" s="46" t="str">
        <f t="shared" si="28"/>
        <v/>
      </c>
      <c r="G200" s="42" t="str">
        <f t="shared" si="29"/>
        <v/>
      </c>
      <c r="M200" s="37" t="str">
        <f t="shared" si="30"/>
        <v/>
      </c>
    </row>
    <row r="201" spans="1:13" ht="28.5" x14ac:dyDescent="0.2">
      <c r="A201" s="43" t="s">
        <v>44</v>
      </c>
      <c r="B201" s="44" t="s">
        <v>60</v>
      </c>
      <c r="C201" s="40"/>
      <c r="D201" s="41">
        <v>65</v>
      </c>
      <c r="E201" s="45">
        <v>45.5</v>
      </c>
      <c r="F201" s="46">
        <f t="shared" si="28"/>
        <v>0.30000000000000004</v>
      </c>
      <c r="G201" s="42" t="str">
        <f t="shared" si="29"/>
        <v/>
      </c>
      <c r="M201" s="37">
        <f t="shared" si="30"/>
        <v>0.30000000000000004</v>
      </c>
    </row>
    <row r="202" spans="1:13" ht="28.5" x14ac:dyDescent="0.2">
      <c r="A202" s="43" t="s">
        <v>50</v>
      </c>
      <c r="B202" s="44" t="s">
        <v>60</v>
      </c>
      <c r="C202" s="40"/>
      <c r="D202" s="41">
        <v>106</v>
      </c>
      <c r="E202" s="45">
        <v>74.2</v>
      </c>
      <c r="F202" s="46">
        <f t="shared" si="28"/>
        <v>0.3</v>
      </c>
      <c r="G202" s="42" t="str">
        <f t="shared" si="29"/>
        <v/>
      </c>
      <c r="M202" s="37">
        <f t="shared" si="30"/>
        <v>0.3</v>
      </c>
    </row>
    <row r="203" spans="1:13" ht="69" x14ac:dyDescent="0.2">
      <c r="A203" s="43"/>
      <c r="B203" s="47" t="s">
        <v>61</v>
      </c>
      <c r="C203" s="40"/>
      <c r="D203" s="41"/>
      <c r="E203" s="45"/>
      <c r="F203" s="46" t="str">
        <f t="shared" si="28"/>
        <v/>
      </c>
      <c r="G203" s="42" t="str">
        <f t="shared" si="29"/>
        <v/>
      </c>
      <c r="M203" s="37" t="str">
        <f t="shared" si="30"/>
        <v/>
      </c>
    </row>
    <row r="204" spans="1:13" ht="21" x14ac:dyDescent="0.2">
      <c r="A204" s="43"/>
      <c r="C204" s="40"/>
      <c r="D204" s="41"/>
      <c r="E204" s="45"/>
      <c r="F204" s="46" t="str">
        <f t="shared" si="28"/>
        <v/>
      </c>
      <c r="G204" s="42" t="str">
        <f t="shared" si="29"/>
        <v/>
      </c>
      <c r="M204" s="37" t="str">
        <f t="shared" si="30"/>
        <v/>
      </c>
    </row>
    <row r="205" spans="1:13" ht="29.25" x14ac:dyDescent="0.2">
      <c r="A205" s="38" t="s">
        <v>13</v>
      </c>
      <c r="B205" s="39" t="s">
        <v>62</v>
      </c>
      <c r="C205" s="40"/>
      <c r="D205" s="41"/>
      <c r="E205" s="45"/>
      <c r="F205" s="46" t="str">
        <f t="shared" si="28"/>
        <v/>
      </c>
      <c r="G205" s="42" t="str">
        <f t="shared" si="29"/>
        <v/>
      </c>
      <c r="M205" s="37" t="str">
        <f t="shared" si="30"/>
        <v/>
      </c>
    </row>
    <row r="206" spans="1:13" ht="28.5" x14ac:dyDescent="0.2">
      <c r="A206" s="43" t="s">
        <v>64</v>
      </c>
      <c r="B206" s="44" t="s">
        <v>63</v>
      </c>
      <c r="C206" s="40"/>
      <c r="D206" s="41">
        <v>86</v>
      </c>
      <c r="E206" s="45">
        <v>36.9</v>
      </c>
      <c r="F206" s="46" t="str">
        <f t="shared" si="28"/>
        <v/>
      </c>
      <c r="G206" s="42">
        <f t="shared" si="29"/>
        <v>0.57093023255813957</v>
      </c>
      <c r="M206" s="37">
        <f t="shared" si="30"/>
        <v>0.57093023255813957</v>
      </c>
    </row>
    <row r="207" spans="1:13" ht="21" x14ac:dyDescent="0.2">
      <c r="A207" s="43"/>
      <c r="C207" s="40"/>
      <c r="D207" s="41"/>
      <c r="E207" s="45"/>
      <c r="F207" s="46" t="str">
        <f t="shared" si="28"/>
        <v/>
      </c>
      <c r="G207" s="42" t="str">
        <f t="shared" si="29"/>
        <v/>
      </c>
      <c r="M207" s="37" t="str">
        <f t="shared" si="30"/>
        <v/>
      </c>
    </row>
    <row r="208" spans="1:13" ht="29.25" x14ac:dyDescent="0.2">
      <c r="A208" s="38" t="s">
        <v>13</v>
      </c>
      <c r="B208" s="39" t="s">
        <v>65</v>
      </c>
      <c r="C208" s="40"/>
      <c r="D208" s="41"/>
      <c r="E208" s="45"/>
      <c r="F208" s="46" t="str">
        <f t="shared" si="28"/>
        <v/>
      </c>
      <c r="G208" s="42" t="str">
        <f t="shared" si="29"/>
        <v/>
      </c>
      <c r="M208" s="37" t="str">
        <f t="shared" si="30"/>
        <v/>
      </c>
    </row>
    <row r="209" spans="1:13" ht="28.5" x14ac:dyDescent="0.2">
      <c r="A209" s="43" t="s">
        <v>44</v>
      </c>
      <c r="B209" s="44" t="s">
        <v>66</v>
      </c>
      <c r="C209" s="40"/>
      <c r="D209" s="41">
        <v>69</v>
      </c>
      <c r="E209" s="45">
        <v>48.3</v>
      </c>
      <c r="F209" s="46">
        <f t="shared" si="28"/>
        <v>0.30000000000000004</v>
      </c>
      <c r="G209" s="42" t="str">
        <f t="shared" si="29"/>
        <v/>
      </c>
      <c r="M209" s="37">
        <f t="shared" si="30"/>
        <v>0.30000000000000004</v>
      </c>
    </row>
    <row r="210" spans="1:13" ht="28.5" x14ac:dyDescent="0.2">
      <c r="A210" s="43" t="s">
        <v>17</v>
      </c>
      <c r="B210" s="44" t="s">
        <v>66</v>
      </c>
      <c r="C210" s="40"/>
      <c r="D210" s="41">
        <v>95</v>
      </c>
      <c r="E210" s="45">
        <v>66.5</v>
      </c>
      <c r="F210" s="46">
        <f t="shared" si="28"/>
        <v>0.3</v>
      </c>
      <c r="G210" s="42" t="str">
        <f t="shared" si="29"/>
        <v/>
      </c>
      <c r="M210" s="37">
        <f t="shared" si="30"/>
        <v>0.3</v>
      </c>
    </row>
    <row r="211" spans="1:13" ht="28.5" x14ac:dyDescent="0.2">
      <c r="A211" s="43" t="s">
        <v>50</v>
      </c>
      <c r="B211" s="44" t="s">
        <v>66</v>
      </c>
      <c r="C211" s="40"/>
      <c r="D211" s="41">
        <v>117</v>
      </c>
      <c r="E211" s="45">
        <v>81.900000000000006</v>
      </c>
      <c r="F211" s="46">
        <f t="shared" si="28"/>
        <v>0.3</v>
      </c>
      <c r="G211" s="42" t="str">
        <f t="shared" si="29"/>
        <v/>
      </c>
      <c r="M211" s="37">
        <f t="shared" si="30"/>
        <v>0.3</v>
      </c>
    </row>
    <row r="212" spans="1:13" ht="28.5" x14ac:dyDescent="0.2">
      <c r="A212" s="43" t="s">
        <v>36</v>
      </c>
      <c r="B212" s="44" t="s">
        <v>1388</v>
      </c>
      <c r="C212" s="40" t="s">
        <v>34</v>
      </c>
      <c r="D212" s="41">
        <v>42</v>
      </c>
      <c r="E212" s="45">
        <v>29.4</v>
      </c>
      <c r="F212" s="46">
        <f t="shared" ref="F212:F251" si="61">IF(M212&lt;0.304,M212,"")</f>
        <v>0.30000000000000004</v>
      </c>
      <c r="G212" s="42" t="str">
        <f t="shared" ref="G212:G251" si="62">IF(M212&gt;0.304,M212,"")</f>
        <v/>
      </c>
      <c r="M212" s="37">
        <f t="shared" ref="M212:M251" si="63">IF(E212="","",(1/D212)*(D212-E212))</f>
        <v>0.30000000000000004</v>
      </c>
    </row>
    <row r="213" spans="1:13" ht="28.5" x14ac:dyDescent="0.2">
      <c r="A213" s="43" t="s">
        <v>36</v>
      </c>
      <c r="B213" s="44" t="s">
        <v>1809</v>
      </c>
      <c r="C213" s="40" t="s">
        <v>34</v>
      </c>
      <c r="D213" s="41">
        <v>48</v>
      </c>
      <c r="E213" s="45">
        <v>33.6</v>
      </c>
      <c r="F213" s="46">
        <f t="shared" si="61"/>
        <v>0.29999999999999993</v>
      </c>
      <c r="G213" s="42"/>
      <c r="M213" s="37">
        <f t="shared" si="63"/>
        <v>0.29999999999999993</v>
      </c>
    </row>
    <row r="214" spans="1:13" ht="21" x14ac:dyDescent="0.2">
      <c r="A214" s="43"/>
      <c r="C214" s="40"/>
      <c r="D214" s="41"/>
      <c r="E214" s="45"/>
      <c r="F214" s="46" t="str">
        <f t="shared" si="61"/>
        <v/>
      </c>
      <c r="G214" s="42" t="str">
        <f t="shared" si="62"/>
        <v/>
      </c>
      <c r="M214" s="37" t="str">
        <f t="shared" si="63"/>
        <v/>
      </c>
    </row>
    <row r="215" spans="1:13" ht="28.5" x14ac:dyDescent="0.2">
      <c r="A215" s="43" t="s">
        <v>44</v>
      </c>
      <c r="B215" s="121" t="s">
        <v>1222</v>
      </c>
      <c r="C215" s="40"/>
      <c r="D215" s="41">
        <v>69</v>
      </c>
      <c r="E215" s="45">
        <v>48.3</v>
      </c>
      <c r="F215" s="46">
        <f t="shared" si="61"/>
        <v>0.30000000000000004</v>
      </c>
      <c r="G215" s="42" t="str">
        <f t="shared" si="62"/>
        <v/>
      </c>
      <c r="M215" s="37">
        <f t="shared" si="63"/>
        <v>0.30000000000000004</v>
      </c>
    </row>
    <row r="216" spans="1:13" ht="28.5" x14ac:dyDescent="0.2">
      <c r="A216" s="43" t="s">
        <v>17</v>
      </c>
      <c r="B216" s="121" t="s">
        <v>1222</v>
      </c>
      <c r="C216" s="40"/>
      <c r="D216" s="41">
        <v>96</v>
      </c>
      <c r="E216" s="45">
        <v>67.2</v>
      </c>
      <c r="F216" s="46">
        <f t="shared" si="61"/>
        <v>0.29999999999999993</v>
      </c>
      <c r="G216" s="42" t="str">
        <f t="shared" si="62"/>
        <v/>
      </c>
      <c r="M216" s="37">
        <f t="shared" si="63"/>
        <v>0.29999999999999993</v>
      </c>
    </row>
    <row r="217" spans="1:13" ht="28.5" x14ac:dyDescent="0.2">
      <c r="A217" s="43" t="s">
        <v>50</v>
      </c>
      <c r="B217" s="121" t="s">
        <v>1222</v>
      </c>
      <c r="C217" s="40"/>
      <c r="D217" s="41">
        <v>124</v>
      </c>
      <c r="E217" s="45">
        <v>86.8</v>
      </c>
      <c r="F217" s="46">
        <f t="shared" si="61"/>
        <v>0.3</v>
      </c>
      <c r="G217" s="42" t="str">
        <f t="shared" si="62"/>
        <v/>
      </c>
      <c r="M217" s="37">
        <f t="shared" si="63"/>
        <v>0.3</v>
      </c>
    </row>
    <row r="218" spans="1:13" ht="21" x14ac:dyDescent="0.2">
      <c r="A218" s="43"/>
      <c r="B218" s="121"/>
      <c r="C218" s="40"/>
      <c r="D218" s="41"/>
      <c r="E218" s="45"/>
      <c r="F218" s="46"/>
      <c r="G218" s="42"/>
      <c r="M218" s="37"/>
    </row>
    <row r="219" spans="1:13" ht="28.5" x14ac:dyDescent="0.2">
      <c r="A219" s="43" t="s">
        <v>17</v>
      </c>
      <c r="B219" s="121" t="s">
        <v>2132</v>
      </c>
      <c r="C219" s="40" t="s">
        <v>19</v>
      </c>
      <c r="D219" s="41">
        <v>99</v>
      </c>
      <c r="E219" s="45">
        <v>69.3</v>
      </c>
      <c r="F219" s="46">
        <v>0.3</v>
      </c>
      <c r="G219" s="42"/>
      <c r="M219" s="37"/>
    </row>
    <row r="220" spans="1:13" ht="69" x14ac:dyDescent="0.2">
      <c r="A220" s="43"/>
      <c r="B220" s="226" t="s">
        <v>2133</v>
      </c>
      <c r="C220" s="40"/>
      <c r="D220" s="41"/>
      <c r="E220" s="45"/>
      <c r="F220" s="46" t="str">
        <f t="shared" si="61"/>
        <v/>
      </c>
      <c r="G220" s="42" t="str">
        <f t="shared" si="62"/>
        <v/>
      </c>
      <c r="M220" s="37" t="str">
        <f t="shared" si="63"/>
        <v/>
      </c>
    </row>
    <row r="221" spans="1:13" ht="21" x14ac:dyDescent="0.2">
      <c r="A221" s="43"/>
      <c r="C221" s="40"/>
      <c r="D221" s="41"/>
      <c r="E221" s="45"/>
      <c r="F221" s="46" t="str">
        <f t="shared" si="61"/>
        <v/>
      </c>
      <c r="G221" s="42" t="str">
        <f t="shared" si="62"/>
        <v/>
      </c>
      <c r="M221" s="37" t="str">
        <f t="shared" si="63"/>
        <v/>
      </c>
    </row>
    <row r="222" spans="1:13" ht="28.5" x14ac:dyDescent="0.2">
      <c r="A222" s="43" t="s">
        <v>44</v>
      </c>
      <c r="B222" s="44" t="s">
        <v>1140</v>
      </c>
      <c r="C222" s="40"/>
      <c r="D222" s="41">
        <v>71</v>
      </c>
      <c r="E222" s="45">
        <v>49.7</v>
      </c>
      <c r="F222" s="46">
        <f t="shared" si="61"/>
        <v>0.3</v>
      </c>
      <c r="G222" s="42" t="str">
        <f t="shared" si="62"/>
        <v/>
      </c>
      <c r="M222" s="37">
        <f t="shared" si="63"/>
        <v>0.3</v>
      </c>
    </row>
    <row r="223" spans="1:13" ht="28.5" x14ac:dyDescent="0.2">
      <c r="A223" s="43" t="s">
        <v>17</v>
      </c>
      <c r="B223" s="44" t="s">
        <v>1140</v>
      </c>
      <c r="C223" s="40"/>
      <c r="D223" s="41">
        <v>98</v>
      </c>
      <c r="E223" s="45">
        <v>68.599999999999994</v>
      </c>
      <c r="F223" s="46">
        <f t="shared" si="61"/>
        <v>0.30000000000000004</v>
      </c>
      <c r="G223" s="42" t="str">
        <f t="shared" si="62"/>
        <v/>
      </c>
      <c r="M223" s="37">
        <f t="shared" si="63"/>
        <v>0.30000000000000004</v>
      </c>
    </row>
    <row r="224" spans="1:13" ht="21" x14ac:dyDescent="0.2">
      <c r="A224" s="43"/>
      <c r="C224" s="40"/>
      <c r="D224" s="41"/>
      <c r="E224" s="45"/>
      <c r="F224" s="46" t="str">
        <f t="shared" si="61"/>
        <v/>
      </c>
      <c r="G224" s="42" t="str">
        <f t="shared" si="62"/>
        <v/>
      </c>
      <c r="M224" s="37" t="str">
        <f t="shared" si="63"/>
        <v/>
      </c>
    </row>
    <row r="225" spans="1:13" ht="29.25" x14ac:dyDescent="0.2">
      <c r="A225" s="38" t="s">
        <v>13</v>
      </c>
      <c r="B225" s="39" t="s">
        <v>1971</v>
      </c>
      <c r="C225" s="40"/>
      <c r="D225" s="41"/>
      <c r="E225" s="45"/>
      <c r="F225" s="46" t="str">
        <f t="shared" si="61"/>
        <v/>
      </c>
      <c r="G225" s="42" t="str">
        <f t="shared" si="62"/>
        <v/>
      </c>
      <c r="M225" s="37" t="str">
        <f t="shared" si="63"/>
        <v/>
      </c>
    </row>
    <row r="226" spans="1:13" ht="28.5" x14ac:dyDescent="0.2">
      <c r="A226" s="43" t="s">
        <v>218</v>
      </c>
      <c r="B226" s="44" t="s">
        <v>1141</v>
      </c>
      <c r="C226" s="40"/>
      <c r="D226" s="41">
        <v>199</v>
      </c>
      <c r="E226" s="45">
        <v>139.30000000000001</v>
      </c>
      <c r="F226" s="46">
        <f t="shared" si="61"/>
        <v>0.29999999999999993</v>
      </c>
      <c r="G226" s="42" t="str">
        <f t="shared" si="62"/>
        <v/>
      </c>
      <c r="M226" s="37">
        <f t="shared" si="63"/>
        <v>0.29999999999999993</v>
      </c>
    </row>
    <row r="227" spans="1:13" ht="69" x14ac:dyDescent="0.2">
      <c r="A227" s="43"/>
      <c r="B227" s="47" t="s">
        <v>1704</v>
      </c>
      <c r="C227" s="40"/>
      <c r="D227" s="41"/>
      <c r="E227" s="45"/>
      <c r="F227" s="46" t="str">
        <f t="shared" si="61"/>
        <v/>
      </c>
      <c r="G227" s="42" t="str">
        <f t="shared" si="62"/>
        <v/>
      </c>
      <c r="M227" s="37" t="str">
        <f t="shared" si="63"/>
        <v/>
      </c>
    </row>
    <row r="228" spans="1:13" ht="28.5" x14ac:dyDescent="0.2">
      <c r="A228" s="43" t="s">
        <v>218</v>
      </c>
      <c r="B228" s="44" t="s">
        <v>1142</v>
      </c>
      <c r="C228" s="40"/>
      <c r="D228" s="41">
        <v>199</v>
      </c>
      <c r="E228" s="45">
        <v>139.30000000000001</v>
      </c>
      <c r="F228" s="46">
        <f t="shared" si="61"/>
        <v>0.29999999999999993</v>
      </c>
      <c r="G228" s="42" t="str">
        <f t="shared" si="62"/>
        <v/>
      </c>
      <c r="M228" s="37">
        <f t="shared" si="63"/>
        <v>0.29999999999999993</v>
      </c>
    </row>
    <row r="229" spans="1:13" ht="34.5" x14ac:dyDescent="0.2">
      <c r="A229" s="43"/>
      <c r="B229" s="47" t="s">
        <v>1143</v>
      </c>
      <c r="C229" s="40"/>
      <c r="D229" s="41"/>
      <c r="E229" s="45"/>
      <c r="F229" s="46" t="str">
        <f t="shared" si="61"/>
        <v/>
      </c>
      <c r="G229" s="42" t="str">
        <f t="shared" si="62"/>
        <v/>
      </c>
      <c r="M229" s="37" t="str">
        <f t="shared" si="63"/>
        <v/>
      </c>
    </row>
    <row r="230" spans="1:13" ht="28.5" x14ac:dyDescent="0.2">
      <c r="A230" s="43" t="s">
        <v>218</v>
      </c>
      <c r="B230" s="44" t="s">
        <v>1144</v>
      </c>
      <c r="C230" s="40"/>
      <c r="D230" s="41">
        <v>199</v>
      </c>
      <c r="E230" s="45">
        <v>139.30000000000001</v>
      </c>
      <c r="F230" s="46">
        <f t="shared" si="61"/>
        <v>0.29999999999999993</v>
      </c>
      <c r="G230" s="42" t="str">
        <f t="shared" si="62"/>
        <v/>
      </c>
      <c r="M230" s="37">
        <f t="shared" si="63"/>
        <v>0.29999999999999993</v>
      </c>
    </row>
    <row r="231" spans="1:13" ht="86.25" x14ac:dyDescent="0.2">
      <c r="A231" s="43"/>
      <c r="B231" s="47" t="s">
        <v>1705</v>
      </c>
      <c r="C231" s="40"/>
      <c r="D231" s="41"/>
      <c r="E231" s="45"/>
      <c r="F231" s="46" t="str">
        <f t="shared" si="61"/>
        <v/>
      </c>
      <c r="G231" s="42" t="str">
        <f t="shared" si="62"/>
        <v/>
      </c>
      <c r="M231" s="37" t="str">
        <f t="shared" si="63"/>
        <v/>
      </c>
    </row>
    <row r="232" spans="1:13" ht="28.5" x14ac:dyDescent="0.2">
      <c r="A232" s="43" t="s">
        <v>218</v>
      </c>
      <c r="B232" s="44" t="s">
        <v>1145</v>
      </c>
      <c r="C232" s="40"/>
      <c r="D232" s="41">
        <v>199</v>
      </c>
      <c r="E232" s="45">
        <v>139.30000000000001</v>
      </c>
      <c r="F232" s="46">
        <f t="shared" si="61"/>
        <v>0.29999999999999993</v>
      </c>
      <c r="G232" s="42" t="str">
        <f t="shared" si="62"/>
        <v/>
      </c>
      <c r="M232" s="37">
        <f t="shared" si="63"/>
        <v>0.29999999999999993</v>
      </c>
    </row>
    <row r="233" spans="1:13" ht="69" x14ac:dyDescent="0.2">
      <c r="A233" s="43"/>
      <c r="B233" s="47" t="s">
        <v>1146</v>
      </c>
      <c r="C233" s="40"/>
      <c r="D233" s="41"/>
      <c r="E233" s="45"/>
      <c r="F233" s="46" t="str">
        <f t="shared" si="61"/>
        <v/>
      </c>
      <c r="G233" s="42" t="str">
        <f t="shared" si="62"/>
        <v/>
      </c>
      <c r="M233" s="37" t="str">
        <f t="shared" si="63"/>
        <v/>
      </c>
    </row>
    <row r="234" spans="1:13" ht="28.5" x14ac:dyDescent="0.2">
      <c r="A234" s="43" t="s">
        <v>1147</v>
      </c>
      <c r="B234" s="44" t="s">
        <v>1148</v>
      </c>
      <c r="C234" s="40"/>
      <c r="D234" s="41">
        <v>199</v>
      </c>
      <c r="E234" s="45">
        <v>139.30000000000001</v>
      </c>
      <c r="F234" s="46">
        <f t="shared" si="61"/>
        <v>0.29999999999999993</v>
      </c>
      <c r="G234" s="42" t="str">
        <f t="shared" si="62"/>
        <v/>
      </c>
      <c r="M234" s="37">
        <f t="shared" si="63"/>
        <v>0.29999999999999993</v>
      </c>
    </row>
    <row r="235" spans="1:13" ht="86.25" x14ac:dyDescent="0.2">
      <c r="A235" s="43"/>
      <c r="B235" s="47" t="s">
        <v>1149</v>
      </c>
      <c r="C235" s="40"/>
      <c r="D235" s="41"/>
      <c r="E235" s="45"/>
      <c r="F235" s="46" t="str">
        <f t="shared" si="61"/>
        <v/>
      </c>
      <c r="G235" s="42" t="str">
        <f t="shared" si="62"/>
        <v/>
      </c>
      <c r="M235" s="37" t="str">
        <f t="shared" si="63"/>
        <v/>
      </c>
    </row>
    <row r="236" spans="1:13" ht="28.5" x14ac:dyDescent="0.2">
      <c r="A236" s="43" t="s">
        <v>218</v>
      </c>
      <c r="B236" s="44" t="s">
        <v>2185</v>
      </c>
      <c r="C236" s="40"/>
      <c r="D236" s="41">
        <v>199</v>
      </c>
      <c r="E236" s="45">
        <v>139.30000000000001</v>
      </c>
      <c r="F236" s="46">
        <f t="shared" si="61"/>
        <v>0.29999999999999993</v>
      </c>
      <c r="G236" s="42" t="str">
        <f t="shared" si="62"/>
        <v/>
      </c>
      <c r="M236" s="37">
        <f t="shared" si="63"/>
        <v>0.29999999999999993</v>
      </c>
    </row>
    <row r="237" spans="1:13" ht="28.5" x14ac:dyDescent="0.2">
      <c r="A237" s="43" t="s">
        <v>218</v>
      </c>
      <c r="B237" s="44" t="s">
        <v>2186</v>
      </c>
      <c r="C237" s="40"/>
      <c r="D237" s="41">
        <v>199</v>
      </c>
      <c r="E237" s="45">
        <v>139.30000000000001</v>
      </c>
      <c r="F237" s="46">
        <f t="shared" si="61"/>
        <v>0.29999999999999993</v>
      </c>
      <c r="G237" s="42" t="str">
        <f>IF(M237&gt;0.304,M237,"")</f>
        <v/>
      </c>
      <c r="M237" s="37">
        <f t="shared" si="63"/>
        <v>0.29999999999999993</v>
      </c>
    </row>
    <row r="238" spans="1:13" ht="29.25" x14ac:dyDescent="0.2">
      <c r="A238" s="38" t="s">
        <v>13</v>
      </c>
      <c r="B238" s="39" t="s">
        <v>71</v>
      </c>
      <c r="C238" s="40"/>
      <c r="D238" s="41"/>
      <c r="E238" s="45"/>
      <c r="F238" s="46" t="str">
        <f t="shared" si="61"/>
        <v/>
      </c>
      <c r="G238" s="42" t="str">
        <f t="shared" si="62"/>
        <v/>
      </c>
      <c r="M238" s="37" t="str">
        <f t="shared" si="63"/>
        <v/>
      </c>
    </row>
    <row r="239" spans="1:13" ht="40.5" x14ac:dyDescent="0.2">
      <c r="A239" s="43" t="s">
        <v>44</v>
      </c>
      <c r="B239" s="44" t="s">
        <v>1935</v>
      </c>
      <c r="C239" s="40" t="s">
        <v>19</v>
      </c>
      <c r="D239" s="41">
        <v>72</v>
      </c>
      <c r="E239" s="45">
        <v>49.9</v>
      </c>
      <c r="F239" s="46" t="str">
        <f t="shared" si="61"/>
        <v/>
      </c>
      <c r="G239" s="42">
        <f t="shared" si="62"/>
        <v>0.30694444444444446</v>
      </c>
      <c r="M239" s="37">
        <f t="shared" si="63"/>
        <v>0.30694444444444446</v>
      </c>
    </row>
    <row r="240" spans="1:13" ht="40.5" x14ac:dyDescent="0.2">
      <c r="A240" s="43" t="s">
        <v>17</v>
      </c>
      <c r="B240" s="44" t="s">
        <v>1935</v>
      </c>
      <c r="C240" s="40" t="s">
        <v>19</v>
      </c>
      <c r="D240" s="41">
        <v>102</v>
      </c>
      <c r="E240" s="45">
        <v>69.900000000000006</v>
      </c>
      <c r="F240" s="46" t="str">
        <f t="shared" si="61"/>
        <v/>
      </c>
      <c r="G240" s="42">
        <f t="shared" si="62"/>
        <v>0.31470588235294111</v>
      </c>
      <c r="M240" s="37">
        <f t="shared" si="63"/>
        <v>0.31470588235294111</v>
      </c>
    </row>
    <row r="241" spans="1:13" ht="40.5" x14ac:dyDescent="0.2">
      <c r="A241" s="43" t="s">
        <v>18</v>
      </c>
      <c r="B241" s="44" t="s">
        <v>1935</v>
      </c>
      <c r="C241" s="40" t="s">
        <v>19</v>
      </c>
      <c r="D241" s="41">
        <v>142</v>
      </c>
      <c r="E241" s="45">
        <v>92.9</v>
      </c>
      <c r="F241" s="46" t="str">
        <f t="shared" si="61"/>
        <v/>
      </c>
      <c r="G241" s="42">
        <f t="shared" si="62"/>
        <v>0.34577464788732393</v>
      </c>
      <c r="M241" s="37">
        <f t="shared" si="63"/>
        <v>0.34577464788732393</v>
      </c>
    </row>
    <row r="242" spans="1:13" ht="69" x14ac:dyDescent="0.2">
      <c r="A242" s="43"/>
      <c r="B242" s="47" t="s">
        <v>1936</v>
      </c>
      <c r="C242" s="40"/>
      <c r="D242" s="41"/>
      <c r="E242" s="45"/>
      <c r="F242" s="46"/>
      <c r="G242" s="42"/>
      <c r="M242" s="37"/>
    </row>
    <row r="243" spans="1:13" ht="21" x14ac:dyDescent="0.2">
      <c r="A243" s="43"/>
      <c r="B243" s="44"/>
      <c r="C243" s="40"/>
      <c r="D243" s="41"/>
      <c r="E243" s="45"/>
      <c r="F243" s="46"/>
      <c r="G243" s="42"/>
      <c r="M243" s="37"/>
    </row>
    <row r="244" spans="1:13" ht="40.5" x14ac:dyDescent="0.2">
      <c r="A244" s="43" t="s">
        <v>44</v>
      </c>
      <c r="B244" s="44" t="s">
        <v>1125</v>
      </c>
      <c r="C244" s="40"/>
      <c r="D244" s="41">
        <v>73</v>
      </c>
      <c r="E244" s="45">
        <v>39.9</v>
      </c>
      <c r="F244" s="46" t="str">
        <f t="shared" ref="F244:F245" si="64">IF(M244&lt;0.304,M244,"")</f>
        <v/>
      </c>
      <c r="G244" s="42">
        <f t="shared" ref="G244:G245" si="65">IF(M244&gt;0.304,M244,"")</f>
        <v>0.45342465753424654</v>
      </c>
      <c r="M244" s="37">
        <f t="shared" ref="M244:M245" si="66">IF(E244="","",(1/D244)*(D244-E244))</f>
        <v>0.45342465753424654</v>
      </c>
    </row>
    <row r="245" spans="1:13" ht="40.5" x14ac:dyDescent="0.2">
      <c r="A245" s="43" t="s">
        <v>17</v>
      </c>
      <c r="B245" s="44" t="s">
        <v>1125</v>
      </c>
      <c r="C245" s="40"/>
      <c r="D245" s="41">
        <v>102</v>
      </c>
      <c r="E245" s="45">
        <v>55.9</v>
      </c>
      <c r="F245" s="46" t="str">
        <f t="shared" si="64"/>
        <v/>
      </c>
      <c r="G245" s="42">
        <f t="shared" si="65"/>
        <v>0.45196078431372549</v>
      </c>
      <c r="M245" s="37">
        <f t="shared" si="66"/>
        <v>0.45196078431372549</v>
      </c>
    </row>
    <row r="246" spans="1:13" ht="51.75" x14ac:dyDescent="0.2">
      <c r="A246" s="43"/>
      <c r="B246" s="47" t="s">
        <v>1126</v>
      </c>
      <c r="C246" s="40"/>
      <c r="D246" s="41"/>
      <c r="E246" s="45"/>
      <c r="F246" s="46" t="str">
        <f t="shared" si="61"/>
        <v/>
      </c>
      <c r="G246" s="42" t="str">
        <f t="shared" si="62"/>
        <v/>
      </c>
      <c r="M246" s="37" t="str">
        <f t="shared" si="63"/>
        <v/>
      </c>
    </row>
    <row r="247" spans="1:13" ht="21" x14ac:dyDescent="0.2">
      <c r="A247" s="43"/>
      <c r="B247" s="44"/>
      <c r="C247" s="40"/>
      <c r="D247" s="41"/>
      <c r="E247" s="45"/>
      <c r="F247" s="46" t="str">
        <f t="shared" si="61"/>
        <v/>
      </c>
      <c r="G247" s="42" t="str">
        <f t="shared" si="62"/>
        <v/>
      </c>
      <c r="M247" s="37" t="str">
        <f t="shared" si="63"/>
        <v/>
      </c>
    </row>
    <row r="248" spans="1:13" ht="40.5" x14ac:dyDescent="0.2">
      <c r="A248" s="43" t="s">
        <v>17</v>
      </c>
      <c r="B248" s="44" t="s">
        <v>1340</v>
      </c>
      <c r="C248" s="40"/>
      <c r="D248" s="41">
        <v>102</v>
      </c>
      <c r="E248" s="45">
        <v>55.9</v>
      </c>
      <c r="F248" s="46" t="str">
        <f t="shared" si="61"/>
        <v/>
      </c>
      <c r="G248" s="42">
        <f t="shared" si="62"/>
        <v>0.45196078431372549</v>
      </c>
      <c r="M248" s="37">
        <f t="shared" si="63"/>
        <v>0.45196078431372549</v>
      </c>
    </row>
    <row r="249" spans="1:13" ht="40.5" x14ac:dyDescent="0.2">
      <c r="A249" s="43" t="s">
        <v>18</v>
      </c>
      <c r="B249" s="44" t="s">
        <v>1340</v>
      </c>
      <c r="C249" s="40"/>
      <c r="D249" s="41">
        <v>142</v>
      </c>
      <c r="E249" s="45">
        <v>69.900000000000006</v>
      </c>
      <c r="F249" s="46" t="str">
        <f t="shared" si="61"/>
        <v/>
      </c>
      <c r="G249" s="42">
        <f t="shared" si="62"/>
        <v>0.50774647887323943</v>
      </c>
      <c r="M249" s="37">
        <f t="shared" si="63"/>
        <v>0.50774647887323943</v>
      </c>
    </row>
    <row r="250" spans="1:13" ht="34.5" x14ac:dyDescent="0.2">
      <c r="A250" s="43"/>
      <c r="B250" s="47" t="s">
        <v>72</v>
      </c>
      <c r="C250" s="40"/>
      <c r="D250" s="41"/>
      <c r="E250" s="45"/>
      <c r="F250" s="46" t="str">
        <f t="shared" si="61"/>
        <v/>
      </c>
      <c r="G250" s="42" t="str">
        <f t="shared" si="62"/>
        <v/>
      </c>
      <c r="M250" s="37" t="str">
        <f t="shared" si="63"/>
        <v/>
      </c>
    </row>
    <row r="251" spans="1:13" ht="21" x14ac:dyDescent="0.2">
      <c r="A251" s="43"/>
      <c r="C251" s="40"/>
      <c r="D251" s="41"/>
      <c r="E251" s="45"/>
      <c r="F251" s="46" t="str">
        <f t="shared" si="61"/>
        <v/>
      </c>
      <c r="G251" s="42" t="str">
        <f t="shared" si="62"/>
        <v/>
      </c>
      <c r="M251" s="37" t="str">
        <f t="shared" si="63"/>
        <v/>
      </c>
    </row>
    <row r="252" spans="1:13" ht="40.5" x14ac:dyDescent="0.2">
      <c r="A252" s="43" t="s">
        <v>44</v>
      </c>
      <c r="B252" s="44" t="s">
        <v>73</v>
      </c>
      <c r="C252" s="40"/>
      <c r="D252" s="41">
        <v>72</v>
      </c>
      <c r="E252" s="45">
        <v>39.9</v>
      </c>
      <c r="F252" s="46" t="str">
        <f t="shared" ref="F252:F286" si="67">IF(M252&lt;0.304,M252,"")</f>
        <v/>
      </c>
      <c r="G252" s="42">
        <f t="shared" ref="G252:G286" si="68">IF(M252&gt;0.304,M252,"")</f>
        <v>0.4458333333333333</v>
      </c>
      <c r="M252" s="37">
        <f t="shared" ref="M252:M286" si="69">IF(E252="","",(1/D252)*(D252-E252))</f>
        <v>0.4458333333333333</v>
      </c>
    </row>
    <row r="253" spans="1:13" ht="40.5" x14ac:dyDescent="0.2">
      <c r="A253" s="43" t="s">
        <v>17</v>
      </c>
      <c r="B253" s="44" t="s">
        <v>73</v>
      </c>
      <c r="C253" s="40"/>
      <c r="D253" s="41">
        <v>102</v>
      </c>
      <c r="E253" s="45">
        <v>55.9</v>
      </c>
      <c r="F253" s="46" t="str">
        <f t="shared" si="67"/>
        <v/>
      </c>
      <c r="G253" s="42">
        <f t="shared" si="68"/>
        <v>0.45196078431372549</v>
      </c>
      <c r="M253" s="37">
        <f t="shared" si="69"/>
        <v>0.45196078431372549</v>
      </c>
    </row>
    <row r="254" spans="1:13" ht="69" x14ac:dyDescent="0.2">
      <c r="A254" s="43"/>
      <c r="B254" s="47" t="s">
        <v>74</v>
      </c>
      <c r="C254" s="40"/>
      <c r="D254" s="41"/>
      <c r="E254" s="45"/>
      <c r="F254" s="46" t="str">
        <f t="shared" si="67"/>
        <v/>
      </c>
      <c r="G254" s="42" t="str">
        <f t="shared" si="68"/>
        <v/>
      </c>
      <c r="M254" s="37" t="str">
        <f t="shared" si="69"/>
        <v/>
      </c>
    </row>
    <row r="255" spans="1:13" ht="21" x14ac:dyDescent="0.2">
      <c r="A255" s="43"/>
      <c r="C255" s="40"/>
      <c r="D255" s="41"/>
      <c r="E255" s="45"/>
      <c r="F255" s="46" t="str">
        <f t="shared" si="67"/>
        <v/>
      </c>
      <c r="G255" s="42" t="str">
        <f t="shared" si="68"/>
        <v/>
      </c>
      <c r="M255" s="37" t="str">
        <f t="shared" si="69"/>
        <v/>
      </c>
    </row>
    <row r="256" spans="1:13" ht="28.5" x14ac:dyDescent="0.2">
      <c r="A256" s="43" t="s">
        <v>17</v>
      </c>
      <c r="B256" s="44" t="s">
        <v>2058</v>
      </c>
      <c r="C256" s="40"/>
      <c r="D256" s="41">
        <v>102</v>
      </c>
      <c r="E256" s="45">
        <v>51.9</v>
      </c>
      <c r="F256" s="46" t="str">
        <f t="shared" si="67"/>
        <v/>
      </c>
      <c r="G256" s="42">
        <f t="shared" si="68"/>
        <v>0.49117647058823533</v>
      </c>
      <c r="M256" s="37">
        <f t="shared" si="69"/>
        <v>0.49117647058823533</v>
      </c>
    </row>
    <row r="257" spans="1:13" ht="28.5" x14ac:dyDescent="0.2">
      <c r="A257" s="43" t="s">
        <v>18</v>
      </c>
      <c r="B257" s="44" t="s">
        <v>2058</v>
      </c>
      <c r="C257" s="40"/>
      <c r="D257" s="41">
        <v>142</v>
      </c>
      <c r="E257" s="45">
        <v>66.900000000000006</v>
      </c>
      <c r="F257" s="46" t="str">
        <f t="shared" si="67"/>
        <v/>
      </c>
      <c r="G257" s="42">
        <f t="shared" si="68"/>
        <v>0.52887323943661968</v>
      </c>
      <c r="M257" s="37">
        <f t="shared" si="69"/>
        <v>0.52887323943661968</v>
      </c>
    </row>
    <row r="258" spans="1:13" ht="21" x14ac:dyDescent="0.2">
      <c r="A258" s="43"/>
      <c r="C258" s="40"/>
      <c r="D258" s="41"/>
      <c r="E258" s="45"/>
      <c r="F258" s="46"/>
      <c r="G258" s="42"/>
      <c r="M258" s="37"/>
    </row>
    <row r="259" spans="1:13" ht="28.5" x14ac:dyDescent="0.2">
      <c r="A259" s="43" t="s">
        <v>75</v>
      </c>
      <c r="B259" s="44" t="s">
        <v>1341</v>
      </c>
      <c r="C259" s="40"/>
      <c r="D259" s="41">
        <v>73</v>
      </c>
      <c r="E259" s="45">
        <v>41.9</v>
      </c>
      <c r="F259" s="46" t="str">
        <f t="shared" si="67"/>
        <v/>
      </c>
      <c r="G259" s="42">
        <v>0.42</v>
      </c>
      <c r="M259" s="37">
        <f t="shared" si="69"/>
        <v>0.42602739726027394</v>
      </c>
    </row>
    <row r="260" spans="1:13" ht="69" x14ac:dyDescent="0.2">
      <c r="A260" s="43"/>
      <c r="B260" s="47" t="s">
        <v>1325</v>
      </c>
      <c r="C260" s="40"/>
      <c r="D260" s="41"/>
      <c r="E260" s="45"/>
      <c r="F260" s="46" t="str">
        <f t="shared" si="67"/>
        <v/>
      </c>
      <c r="G260" s="42" t="str">
        <f t="shared" si="68"/>
        <v/>
      </c>
      <c r="M260" s="37" t="str">
        <f t="shared" si="69"/>
        <v/>
      </c>
    </row>
    <row r="261" spans="1:13" ht="21" x14ac:dyDescent="0.2">
      <c r="A261" s="43"/>
      <c r="B261" s="44"/>
      <c r="C261" s="40"/>
      <c r="D261" s="41"/>
      <c r="E261" s="45"/>
      <c r="F261" s="46" t="str">
        <f t="shared" si="67"/>
        <v/>
      </c>
      <c r="G261" s="42" t="str">
        <f t="shared" si="68"/>
        <v/>
      </c>
      <c r="M261" s="37" t="str">
        <f t="shared" si="69"/>
        <v/>
      </c>
    </row>
    <row r="262" spans="1:13" ht="28.5" x14ac:dyDescent="0.2">
      <c r="A262" s="43" t="s">
        <v>76</v>
      </c>
      <c r="B262" s="44" t="s">
        <v>78</v>
      </c>
      <c r="C262" s="40"/>
      <c r="D262" s="41">
        <v>90</v>
      </c>
      <c r="E262" s="45">
        <v>63</v>
      </c>
      <c r="F262" s="46">
        <f t="shared" si="67"/>
        <v>0.3</v>
      </c>
      <c r="G262" s="42" t="str">
        <f t="shared" si="68"/>
        <v/>
      </c>
      <c r="M262" s="37">
        <f t="shared" si="69"/>
        <v>0.3</v>
      </c>
    </row>
    <row r="263" spans="1:13" ht="34.5" x14ac:dyDescent="0.2">
      <c r="A263" s="43"/>
      <c r="B263" s="47" t="s">
        <v>79</v>
      </c>
      <c r="C263" s="40"/>
      <c r="D263" s="41"/>
      <c r="E263" s="45"/>
      <c r="F263" s="46" t="str">
        <f t="shared" si="67"/>
        <v/>
      </c>
      <c r="G263" s="42" t="str">
        <f t="shared" si="68"/>
        <v/>
      </c>
      <c r="M263" s="37" t="str">
        <f t="shared" si="69"/>
        <v/>
      </c>
    </row>
    <row r="264" spans="1:13" ht="21" x14ac:dyDescent="0.2">
      <c r="A264" s="43"/>
      <c r="C264" s="40"/>
      <c r="D264" s="41"/>
      <c r="E264" s="45"/>
      <c r="F264" s="46" t="str">
        <f t="shared" si="67"/>
        <v/>
      </c>
      <c r="G264" s="42" t="str">
        <f t="shared" si="68"/>
        <v/>
      </c>
      <c r="M264" s="37" t="str">
        <f t="shared" si="69"/>
        <v/>
      </c>
    </row>
    <row r="265" spans="1:13" ht="28.5" x14ac:dyDescent="0.2">
      <c r="A265" s="43" t="s">
        <v>75</v>
      </c>
      <c r="B265" s="44" t="s">
        <v>80</v>
      </c>
      <c r="C265" s="40"/>
      <c r="D265" s="41">
        <v>73</v>
      </c>
      <c r="E265" s="45">
        <v>51.1</v>
      </c>
      <c r="F265" s="46">
        <f t="shared" si="67"/>
        <v>0.3</v>
      </c>
      <c r="G265" s="42" t="str">
        <f t="shared" si="68"/>
        <v/>
      </c>
      <c r="M265" s="37">
        <f t="shared" si="69"/>
        <v>0.3</v>
      </c>
    </row>
    <row r="266" spans="1:13" ht="34.5" x14ac:dyDescent="0.2">
      <c r="A266" s="43"/>
      <c r="B266" s="47" t="s">
        <v>81</v>
      </c>
      <c r="D266" s="41"/>
      <c r="E266" s="45"/>
      <c r="F266" s="46" t="str">
        <f t="shared" si="67"/>
        <v/>
      </c>
      <c r="G266" s="42" t="str">
        <f t="shared" si="68"/>
        <v/>
      </c>
      <c r="M266" s="37" t="str">
        <f t="shared" si="69"/>
        <v/>
      </c>
    </row>
    <row r="267" spans="1:13" ht="21" x14ac:dyDescent="0.2">
      <c r="A267" s="43"/>
      <c r="F267" s="46" t="str">
        <f t="shared" si="67"/>
        <v/>
      </c>
      <c r="G267" s="42" t="str">
        <f t="shared" si="68"/>
        <v/>
      </c>
      <c r="M267" s="37" t="str">
        <f t="shared" si="69"/>
        <v/>
      </c>
    </row>
    <row r="268" spans="1:13" ht="28.5" x14ac:dyDescent="0.2">
      <c r="A268" s="43" t="s">
        <v>76</v>
      </c>
      <c r="B268" s="44" t="s">
        <v>2287</v>
      </c>
      <c r="D268" s="41">
        <v>90</v>
      </c>
      <c r="E268" s="45">
        <v>63</v>
      </c>
      <c r="F268" s="46">
        <f t="shared" si="67"/>
        <v>0.3</v>
      </c>
      <c r="G268" s="42" t="str">
        <f t="shared" si="68"/>
        <v/>
      </c>
      <c r="M268" s="37">
        <f t="shared" si="69"/>
        <v>0.3</v>
      </c>
    </row>
    <row r="269" spans="1:13" ht="21" x14ac:dyDescent="0.2">
      <c r="A269" s="43"/>
      <c r="B269" s="44"/>
      <c r="D269" s="41"/>
      <c r="E269" s="45"/>
      <c r="F269" s="46"/>
      <c r="G269" s="42"/>
      <c r="M269" s="37"/>
    </row>
    <row r="270" spans="1:13" ht="28.5" x14ac:dyDescent="0.2">
      <c r="A270" s="43" t="s">
        <v>82</v>
      </c>
      <c r="B270" s="44" t="s">
        <v>83</v>
      </c>
      <c r="C270" s="40"/>
      <c r="D270" s="41">
        <v>85</v>
      </c>
      <c r="E270" s="45">
        <v>59.5</v>
      </c>
      <c r="F270" s="46">
        <f t="shared" ref="F270" si="70">IF(M270&lt;0.304,M270,"")</f>
        <v>0.3</v>
      </c>
      <c r="G270" s="42" t="str">
        <f t="shared" ref="G270" si="71">IF(M270&gt;0.304,M270,"")</f>
        <v/>
      </c>
      <c r="M270" s="37">
        <f t="shared" ref="M270" si="72">IF(E270="","",(1/D270)*(D270-E270))</f>
        <v>0.3</v>
      </c>
    </row>
    <row r="271" spans="1:13" ht="28.5" x14ac:dyDescent="0.2">
      <c r="A271" s="43" t="s">
        <v>36</v>
      </c>
      <c r="B271" s="44" t="s">
        <v>1706</v>
      </c>
      <c r="C271" s="40" t="s">
        <v>34</v>
      </c>
      <c r="D271" s="41">
        <v>50</v>
      </c>
      <c r="E271" s="45">
        <v>35</v>
      </c>
      <c r="F271" s="46">
        <f t="shared" si="67"/>
        <v>0.3</v>
      </c>
      <c r="G271" s="42" t="str">
        <f t="shared" si="68"/>
        <v/>
      </c>
      <c r="M271" s="37">
        <f t="shared" si="69"/>
        <v>0.3</v>
      </c>
    </row>
    <row r="272" spans="1:13" ht="28.5" x14ac:dyDescent="0.2">
      <c r="A272" s="43" t="s">
        <v>36</v>
      </c>
      <c r="B272" s="44" t="s">
        <v>1707</v>
      </c>
      <c r="C272" s="40" t="s">
        <v>34</v>
      </c>
      <c r="D272" s="41">
        <v>39</v>
      </c>
      <c r="E272" s="45">
        <v>27.3</v>
      </c>
      <c r="F272" s="46">
        <f t="shared" si="67"/>
        <v>0.3</v>
      </c>
      <c r="G272" s="42" t="str">
        <f t="shared" si="68"/>
        <v/>
      </c>
      <c r="M272" s="37">
        <f t="shared" si="69"/>
        <v>0.3</v>
      </c>
    </row>
    <row r="273" spans="1:13" ht="21" x14ac:dyDescent="0.2">
      <c r="A273" s="43"/>
      <c r="C273" s="40"/>
      <c r="D273" s="41"/>
      <c r="E273" s="45"/>
      <c r="F273" s="46" t="str">
        <f t="shared" si="67"/>
        <v/>
      </c>
      <c r="G273" s="42" t="str">
        <f t="shared" si="68"/>
        <v/>
      </c>
      <c r="M273" s="37" t="str">
        <f t="shared" si="69"/>
        <v/>
      </c>
    </row>
    <row r="274" spans="1:13" ht="28.5" x14ac:dyDescent="0.2">
      <c r="A274" s="43" t="s">
        <v>82</v>
      </c>
      <c r="B274" s="44" t="s">
        <v>84</v>
      </c>
      <c r="C274" s="40"/>
      <c r="D274" s="41">
        <v>85</v>
      </c>
      <c r="E274" s="45">
        <v>59.5</v>
      </c>
      <c r="F274" s="46">
        <f t="shared" si="67"/>
        <v>0.3</v>
      </c>
      <c r="G274" s="42" t="str">
        <f t="shared" si="68"/>
        <v/>
      </c>
      <c r="M274" s="37">
        <f t="shared" si="69"/>
        <v>0.3</v>
      </c>
    </row>
    <row r="275" spans="1:13" ht="28.5" x14ac:dyDescent="0.2">
      <c r="A275" s="43" t="s">
        <v>36</v>
      </c>
      <c r="B275" s="44" t="s">
        <v>1181</v>
      </c>
      <c r="C275" s="40" t="s">
        <v>34</v>
      </c>
      <c r="D275" s="41">
        <v>50</v>
      </c>
      <c r="E275" s="45">
        <v>35</v>
      </c>
      <c r="F275" s="46">
        <f t="shared" si="67"/>
        <v>0.3</v>
      </c>
      <c r="G275" s="42" t="str">
        <f t="shared" si="68"/>
        <v/>
      </c>
      <c r="M275" s="37">
        <f t="shared" si="69"/>
        <v>0.3</v>
      </c>
    </row>
    <row r="276" spans="1:13" ht="28.5" x14ac:dyDescent="0.2">
      <c r="A276" s="43" t="s">
        <v>36</v>
      </c>
      <c r="B276" s="44" t="s">
        <v>1781</v>
      </c>
      <c r="C276" s="40" t="s">
        <v>34</v>
      </c>
      <c r="D276" s="41">
        <v>39</v>
      </c>
      <c r="E276" s="45">
        <v>27.3</v>
      </c>
      <c r="F276" s="46">
        <f t="shared" si="67"/>
        <v>0.3</v>
      </c>
      <c r="G276" s="42" t="str">
        <f t="shared" si="68"/>
        <v/>
      </c>
      <c r="M276" s="37">
        <f t="shared" si="69"/>
        <v>0.3</v>
      </c>
    </row>
    <row r="277" spans="1:13" ht="21" x14ac:dyDescent="0.2">
      <c r="A277" s="43"/>
      <c r="C277" s="40"/>
      <c r="D277" s="41"/>
      <c r="E277" s="45"/>
      <c r="F277" s="46" t="str">
        <f t="shared" si="67"/>
        <v/>
      </c>
      <c r="G277" s="42" t="str">
        <f t="shared" si="68"/>
        <v/>
      </c>
      <c r="M277" s="37" t="str">
        <f t="shared" si="69"/>
        <v/>
      </c>
    </row>
    <row r="278" spans="1:13" ht="29.25" x14ac:dyDescent="0.2">
      <c r="A278" s="38" t="s">
        <v>13</v>
      </c>
      <c r="B278" s="39" t="s">
        <v>85</v>
      </c>
      <c r="C278" s="40"/>
      <c r="D278" s="41"/>
      <c r="E278" s="45"/>
      <c r="F278" s="46" t="str">
        <f t="shared" si="67"/>
        <v/>
      </c>
      <c r="G278" s="42" t="str">
        <f t="shared" si="68"/>
        <v/>
      </c>
      <c r="M278" s="37" t="str">
        <f t="shared" si="69"/>
        <v/>
      </c>
    </row>
    <row r="279" spans="1:13" ht="28.5" x14ac:dyDescent="0.2">
      <c r="A279" s="43" t="s">
        <v>17</v>
      </c>
      <c r="B279" s="44" t="s">
        <v>86</v>
      </c>
      <c r="C279" s="40"/>
      <c r="D279" s="41">
        <v>68</v>
      </c>
      <c r="E279" s="45">
        <v>27.9</v>
      </c>
      <c r="F279" s="46" t="str">
        <f t="shared" si="67"/>
        <v/>
      </c>
      <c r="G279" s="42">
        <f t="shared" si="68"/>
        <v>0.58970588235294119</v>
      </c>
      <c r="M279" s="37">
        <f t="shared" si="69"/>
        <v>0.58970588235294119</v>
      </c>
    </row>
    <row r="280" spans="1:13" ht="21" x14ac:dyDescent="0.2">
      <c r="A280" s="43"/>
      <c r="C280" s="40"/>
      <c r="D280" s="41"/>
      <c r="E280" s="45"/>
      <c r="F280" s="46" t="str">
        <f t="shared" si="67"/>
        <v/>
      </c>
      <c r="G280" s="42" t="str">
        <f t="shared" si="68"/>
        <v/>
      </c>
      <c r="M280" s="37" t="str">
        <f t="shared" si="69"/>
        <v/>
      </c>
    </row>
    <row r="281" spans="1:13" ht="28.5" x14ac:dyDescent="0.2">
      <c r="A281" s="43" t="s">
        <v>87</v>
      </c>
      <c r="B281" s="44" t="s">
        <v>88</v>
      </c>
      <c r="C281" s="40"/>
      <c r="D281" s="41">
        <v>72</v>
      </c>
      <c r="E281" s="45">
        <v>32.9</v>
      </c>
      <c r="F281" s="46" t="str">
        <f t="shared" si="67"/>
        <v/>
      </c>
      <c r="G281" s="42">
        <f t="shared" si="68"/>
        <v>0.54305555555555551</v>
      </c>
      <c r="M281" s="37">
        <f t="shared" si="69"/>
        <v>0.54305555555555551</v>
      </c>
    </row>
    <row r="282" spans="1:13" ht="21" x14ac:dyDescent="0.2">
      <c r="A282" s="43"/>
      <c r="B282" s="44"/>
      <c r="C282" s="40"/>
      <c r="D282" s="41"/>
      <c r="E282" s="45"/>
      <c r="F282" s="46"/>
      <c r="G282" s="42" t="str">
        <f t="shared" si="68"/>
        <v/>
      </c>
      <c r="M282" s="37"/>
    </row>
    <row r="283" spans="1:13" ht="28.5" x14ac:dyDescent="0.2">
      <c r="A283" s="43" t="s">
        <v>18</v>
      </c>
      <c r="B283" s="44" t="s">
        <v>2248</v>
      </c>
      <c r="C283" s="40"/>
      <c r="D283" s="41">
        <v>80</v>
      </c>
      <c r="E283" s="45">
        <v>39.9</v>
      </c>
      <c r="F283" s="46"/>
      <c r="G283" s="42">
        <v>0.5</v>
      </c>
      <c r="M283" s="37"/>
    </row>
    <row r="284" spans="1:13" ht="21" x14ac:dyDescent="0.2">
      <c r="A284" s="43"/>
      <c r="B284" s="121"/>
      <c r="C284" s="40"/>
      <c r="D284" s="41"/>
      <c r="E284" s="45"/>
      <c r="F284" s="46" t="str">
        <f t="shared" si="67"/>
        <v/>
      </c>
      <c r="G284" s="42" t="str">
        <f t="shared" si="68"/>
        <v/>
      </c>
      <c r="M284" s="37" t="str">
        <f t="shared" si="69"/>
        <v/>
      </c>
    </row>
    <row r="285" spans="1:13" ht="29.25" x14ac:dyDescent="0.2">
      <c r="A285" s="38" t="s">
        <v>13</v>
      </c>
      <c r="B285" s="39" t="s">
        <v>89</v>
      </c>
      <c r="C285" s="40"/>
      <c r="D285" s="41"/>
      <c r="E285" s="45"/>
      <c r="F285" s="46" t="str">
        <f t="shared" si="67"/>
        <v/>
      </c>
      <c r="G285" s="42" t="str">
        <f t="shared" si="68"/>
        <v/>
      </c>
      <c r="M285" s="37" t="str">
        <f t="shared" si="69"/>
        <v/>
      </c>
    </row>
    <row r="286" spans="1:13" ht="28.5" x14ac:dyDescent="0.2">
      <c r="A286" s="43" t="s">
        <v>15</v>
      </c>
      <c r="B286" s="44" t="s">
        <v>1213</v>
      </c>
      <c r="C286" s="40"/>
      <c r="D286" s="41">
        <v>81</v>
      </c>
      <c r="E286" s="45">
        <v>49.9</v>
      </c>
      <c r="F286" s="46" t="str">
        <f t="shared" si="67"/>
        <v/>
      </c>
      <c r="G286" s="42">
        <f t="shared" si="68"/>
        <v>0.38395061728395063</v>
      </c>
      <c r="M286" s="37">
        <f t="shared" si="69"/>
        <v>0.38395061728395063</v>
      </c>
    </row>
    <row r="287" spans="1:13" ht="28.5" x14ac:dyDescent="0.2">
      <c r="A287" s="43" t="s">
        <v>1154</v>
      </c>
      <c r="B287" s="44" t="s">
        <v>1213</v>
      </c>
      <c r="C287" s="40"/>
      <c r="D287" s="41">
        <v>110</v>
      </c>
      <c r="E287" s="45">
        <v>60.5</v>
      </c>
      <c r="F287" s="46" t="str">
        <f t="shared" ref="F287:F340" si="73">IF(M287&lt;0.304,M287,"")</f>
        <v/>
      </c>
      <c r="G287" s="42">
        <f t="shared" ref="G287:G340" si="74">IF(M287&gt;0.304,M287,"")</f>
        <v>0.44999999999999996</v>
      </c>
      <c r="M287" s="37">
        <f t="shared" ref="M287:M340" si="75">IF(E287="","",(1/D287)*(D287-E287))</f>
        <v>0.44999999999999996</v>
      </c>
    </row>
    <row r="288" spans="1:13" ht="21" x14ac:dyDescent="0.2">
      <c r="A288" s="43"/>
      <c r="C288" s="40"/>
      <c r="D288" s="41"/>
      <c r="E288" s="45"/>
      <c r="F288" s="46" t="str">
        <f t="shared" si="73"/>
        <v/>
      </c>
      <c r="G288" s="42" t="str">
        <f t="shared" si="74"/>
        <v/>
      </c>
      <c r="M288" s="37" t="str">
        <f t="shared" si="75"/>
        <v/>
      </c>
    </row>
    <row r="289" spans="1:13" ht="21" x14ac:dyDescent="0.2">
      <c r="A289" s="43"/>
      <c r="C289" s="40"/>
      <c r="D289" s="41"/>
      <c r="E289" s="45"/>
      <c r="F289" s="46"/>
      <c r="G289" s="42"/>
      <c r="M289" s="37"/>
    </row>
    <row r="290" spans="1:13" ht="28.5" x14ac:dyDescent="0.2">
      <c r="A290" s="43" t="s">
        <v>44</v>
      </c>
      <c r="B290" s="44" t="s">
        <v>1921</v>
      </c>
      <c r="C290" s="40" t="s">
        <v>19</v>
      </c>
      <c r="D290" s="41">
        <v>71</v>
      </c>
      <c r="E290" s="45">
        <v>48.9</v>
      </c>
      <c r="F290" s="46" t="str">
        <f t="shared" ref="F290:F292" si="76">IF(M290&lt;0.304,M290,"")</f>
        <v/>
      </c>
      <c r="G290" s="42">
        <f t="shared" ref="G290:G292" si="77">IF(M290&gt;0.304,M290,"")</f>
        <v>0.31126760563380285</v>
      </c>
      <c r="M290" s="37">
        <f t="shared" ref="M290:M292" si="78">IF(E290="","",(1/D290)*(D290-E290))</f>
        <v>0.31126760563380285</v>
      </c>
    </row>
    <row r="291" spans="1:13" ht="28.5" x14ac:dyDescent="0.2">
      <c r="A291" s="43" t="s">
        <v>17</v>
      </c>
      <c r="B291" s="44" t="s">
        <v>1921</v>
      </c>
      <c r="C291" s="40" t="s">
        <v>19</v>
      </c>
      <c r="D291" s="41">
        <v>102</v>
      </c>
      <c r="E291" s="45">
        <v>69.900000000000006</v>
      </c>
      <c r="F291" s="46" t="str">
        <f t="shared" si="76"/>
        <v/>
      </c>
      <c r="G291" s="42">
        <f t="shared" si="77"/>
        <v>0.31470588235294111</v>
      </c>
      <c r="M291" s="37">
        <f t="shared" si="78"/>
        <v>0.31470588235294111</v>
      </c>
    </row>
    <row r="292" spans="1:13" ht="28.5" x14ac:dyDescent="0.2">
      <c r="A292" s="43" t="s">
        <v>53</v>
      </c>
      <c r="B292" s="44" t="s">
        <v>1921</v>
      </c>
      <c r="C292" s="40" t="s">
        <v>19</v>
      </c>
      <c r="D292" s="41">
        <v>130</v>
      </c>
      <c r="E292" s="45">
        <v>89.9</v>
      </c>
      <c r="F292" s="46" t="str">
        <f t="shared" si="76"/>
        <v/>
      </c>
      <c r="G292" s="42">
        <f t="shared" si="77"/>
        <v>0.30846153846153845</v>
      </c>
      <c r="M292" s="37">
        <f t="shared" si="78"/>
        <v>0.30846153846153845</v>
      </c>
    </row>
    <row r="293" spans="1:13" ht="51.75" x14ac:dyDescent="0.2">
      <c r="A293" s="43"/>
      <c r="B293" s="47" t="s">
        <v>1923</v>
      </c>
      <c r="C293" s="40"/>
      <c r="D293" s="41"/>
      <c r="E293" s="45"/>
      <c r="F293" s="46"/>
      <c r="G293" s="42"/>
      <c r="M293" s="37"/>
    </row>
    <row r="294" spans="1:13" ht="21" x14ac:dyDescent="0.2">
      <c r="A294" s="43"/>
      <c r="C294" s="40"/>
      <c r="D294" s="41"/>
      <c r="E294" s="45"/>
      <c r="F294" s="46"/>
      <c r="G294" s="42"/>
      <c r="M294" s="37"/>
    </row>
    <row r="295" spans="1:13" ht="40.5" x14ac:dyDescent="0.2">
      <c r="A295" s="43" t="s">
        <v>44</v>
      </c>
      <c r="B295" s="121" t="s">
        <v>1920</v>
      </c>
      <c r="C295" s="40"/>
      <c r="D295" s="41">
        <v>71</v>
      </c>
      <c r="E295" s="45">
        <v>49.7</v>
      </c>
      <c r="F295" s="46">
        <f t="shared" ref="F295" si="79">IF(M295&lt;0.304,M295,"")</f>
        <v>0.3</v>
      </c>
      <c r="G295" s="42" t="str">
        <f t="shared" ref="G295" si="80">IF(M295&gt;0.304,M295,"")</f>
        <v/>
      </c>
      <c r="M295" s="37">
        <f t="shared" ref="M295" si="81">IF(E295="","",(1/D295)*(D295-E295))</f>
        <v>0.3</v>
      </c>
    </row>
    <row r="296" spans="1:13" ht="40.5" x14ac:dyDescent="0.2">
      <c r="A296" s="43" t="s">
        <v>17</v>
      </c>
      <c r="B296" s="44" t="s">
        <v>1920</v>
      </c>
      <c r="C296" s="40"/>
      <c r="D296" s="41">
        <v>98</v>
      </c>
      <c r="E296" s="45">
        <v>68.599999999999994</v>
      </c>
      <c r="F296" s="46">
        <f t="shared" si="73"/>
        <v>0.30000000000000004</v>
      </c>
      <c r="G296" s="42" t="str">
        <f t="shared" si="74"/>
        <v/>
      </c>
      <c r="M296" s="37">
        <f t="shared" si="75"/>
        <v>0.30000000000000004</v>
      </c>
    </row>
    <row r="297" spans="1:13" ht="40.5" x14ac:dyDescent="0.2">
      <c r="A297" s="43" t="s">
        <v>53</v>
      </c>
      <c r="B297" s="44" t="s">
        <v>1920</v>
      </c>
      <c r="C297" s="40"/>
      <c r="D297" s="41">
        <v>125</v>
      </c>
      <c r="E297" s="45">
        <v>87.5</v>
      </c>
      <c r="F297" s="46">
        <f t="shared" si="73"/>
        <v>0.3</v>
      </c>
      <c r="G297" s="42" t="str">
        <f t="shared" si="74"/>
        <v/>
      </c>
      <c r="M297" s="37">
        <f t="shared" si="75"/>
        <v>0.3</v>
      </c>
    </row>
    <row r="298" spans="1:13" ht="40.5" x14ac:dyDescent="0.2">
      <c r="A298" s="43" t="s">
        <v>36</v>
      </c>
      <c r="B298" s="44" t="s">
        <v>1922</v>
      </c>
      <c r="C298" s="40" t="s">
        <v>34</v>
      </c>
      <c r="D298" s="41">
        <v>47</v>
      </c>
      <c r="E298" s="45">
        <v>32.9</v>
      </c>
      <c r="F298" s="46">
        <f t="shared" si="73"/>
        <v>0.30000000000000004</v>
      </c>
      <c r="G298" s="42" t="str">
        <f t="shared" si="74"/>
        <v/>
      </c>
      <c r="M298" s="37">
        <f t="shared" si="75"/>
        <v>0.30000000000000004</v>
      </c>
    </row>
    <row r="299" spans="1:13" ht="28.5" x14ac:dyDescent="0.2">
      <c r="A299" s="43" t="s">
        <v>36</v>
      </c>
      <c r="B299" s="44" t="s">
        <v>1677</v>
      </c>
      <c r="C299" s="40" t="s">
        <v>34</v>
      </c>
      <c r="D299" s="41">
        <v>38</v>
      </c>
      <c r="E299" s="45">
        <v>26.6</v>
      </c>
      <c r="F299" s="46">
        <f t="shared" si="73"/>
        <v>0.29999999999999993</v>
      </c>
      <c r="G299" s="42" t="str">
        <f t="shared" si="74"/>
        <v/>
      </c>
      <c r="M299" s="37">
        <f t="shared" si="75"/>
        <v>0.29999999999999993</v>
      </c>
    </row>
    <row r="300" spans="1:13" ht="34.5" x14ac:dyDescent="0.2">
      <c r="A300" s="43"/>
      <c r="B300" s="47" t="s">
        <v>1068</v>
      </c>
      <c r="C300" s="40"/>
      <c r="D300" s="41"/>
      <c r="E300" s="45"/>
      <c r="F300" s="46" t="str">
        <f t="shared" si="73"/>
        <v/>
      </c>
      <c r="G300" s="42" t="str">
        <f t="shared" si="74"/>
        <v/>
      </c>
      <c r="M300" s="37" t="str">
        <f t="shared" si="75"/>
        <v/>
      </c>
    </row>
    <row r="301" spans="1:13" ht="21" x14ac:dyDescent="0.2">
      <c r="A301" s="43"/>
      <c r="B301" s="47"/>
      <c r="C301" s="40"/>
      <c r="D301" s="41"/>
      <c r="E301" s="45"/>
      <c r="F301" s="46" t="str">
        <f t="shared" si="73"/>
        <v/>
      </c>
      <c r="G301" s="42" t="str">
        <f t="shared" si="74"/>
        <v/>
      </c>
      <c r="M301" s="37" t="str">
        <f t="shared" si="75"/>
        <v/>
      </c>
    </row>
    <row r="302" spans="1:13" ht="40.5" x14ac:dyDescent="0.2">
      <c r="A302" s="43" t="s">
        <v>17</v>
      </c>
      <c r="B302" s="44" t="s">
        <v>2198</v>
      </c>
      <c r="C302" s="40"/>
      <c r="D302" s="41">
        <v>98</v>
      </c>
      <c r="E302" s="45">
        <v>68.599999999999994</v>
      </c>
      <c r="F302" s="46">
        <f t="shared" si="73"/>
        <v>0.30000000000000004</v>
      </c>
      <c r="G302" s="42" t="str">
        <f t="shared" si="74"/>
        <v/>
      </c>
      <c r="M302" s="37">
        <f t="shared" si="75"/>
        <v>0.30000000000000004</v>
      </c>
    </row>
    <row r="303" spans="1:13" ht="40.5" x14ac:dyDescent="0.2">
      <c r="A303" s="43" t="s">
        <v>53</v>
      </c>
      <c r="B303" s="44" t="s">
        <v>2199</v>
      </c>
      <c r="C303" s="40"/>
      <c r="D303" s="41">
        <v>125</v>
      </c>
      <c r="E303" s="45">
        <v>87.5</v>
      </c>
      <c r="F303" s="46">
        <f t="shared" si="73"/>
        <v>0.3</v>
      </c>
      <c r="G303" s="42" t="str">
        <f t="shared" si="74"/>
        <v/>
      </c>
      <c r="M303" s="37">
        <f t="shared" si="75"/>
        <v>0.3</v>
      </c>
    </row>
    <row r="304" spans="1:13" ht="21" x14ac:dyDescent="0.2">
      <c r="A304" s="43"/>
      <c r="B304" s="47" t="s">
        <v>1069</v>
      </c>
      <c r="C304" s="40"/>
      <c r="D304" s="41"/>
      <c r="E304" s="45"/>
      <c r="F304" s="46" t="str">
        <f t="shared" si="73"/>
        <v/>
      </c>
      <c r="G304" s="42" t="str">
        <f t="shared" si="74"/>
        <v/>
      </c>
      <c r="M304" s="37" t="str">
        <f t="shared" si="75"/>
        <v/>
      </c>
    </row>
    <row r="305" spans="1:13" ht="21" x14ac:dyDescent="0.2">
      <c r="A305" s="43"/>
      <c r="B305" s="47"/>
      <c r="C305" s="40"/>
      <c r="D305" s="41"/>
      <c r="E305" s="45"/>
      <c r="F305" s="46"/>
      <c r="G305" s="42"/>
      <c r="M305" s="37"/>
    </row>
    <row r="306" spans="1:13" ht="28.5" x14ac:dyDescent="0.2">
      <c r="A306" s="43" t="s">
        <v>44</v>
      </c>
      <c r="B306" s="222" t="s">
        <v>2097</v>
      </c>
      <c r="C306" s="40" t="s">
        <v>19</v>
      </c>
      <c r="D306" s="41">
        <v>71</v>
      </c>
      <c r="E306" s="45">
        <v>49.7</v>
      </c>
      <c r="F306" s="46">
        <f t="shared" ref="F306:F308" si="82">IF(M306&lt;0.304,M306,"")</f>
        <v>0.3</v>
      </c>
      <c r="G306" s="42" t="str">
        <f t="shared" ref="G306:G308" si="83">IF(M306&gt;0.304,M306,"")</f>
        <v/>
      </c>
      <c r="M306" s="37">
        <f t="shared" ref="M306:M308" si="84">IF(E306="","",(1/D306)*(D306-E306))</f>
        <v>0.3</v>
      </c>
    </row>
    <row r="307" spans="1:13" ht="28.5" x14ac:dyDescent="0.2">
      <c r="A307" s="43" t="s">
        <v>17</v>
      </c>
      <c r="B307" s="222" t="s">
        <v>2097</v>
      </c>
      <c r="C307" s="40" t="s">
        <v>19</v>
      </c>
      <c r="D307" s="41">
        <v>103</v>
      </c>
      <c r="E307" s="45">
        <v>72.099999999999994</v>
      </c>
      <c r="F307" s="46">
        <f t="shared" si="82"/>
        <v>0.30000000000000004</v>
      </c>
      <c r="G307" s="42" t="str">
        <f t="shared" si="83"/>
        <v/>
      </c>
      <c r="M307" s="37">
        <f t="shared" si="84"/>
        <v>0.30000000000000004</v>
      </c>
    </row>
    <row r="308" spans="1:13" ht="28.5" x14ac:dyDescent="0.2">
      <c r="A308" s="43" t="s">
        <v>53</v>
      </c>
      <c r="B308" s="222" t="s">
        <v>2097</v>
      </c>
      <c r="C308" s="40" t="s">
        <v>19</v>
      </c>
      <c r="D308" s="41">
        <v>132</v>
      </c>
      <c r="E308" s="45">
        <v>92.4</v>
      </c>
      <c r="F308" s="46">
        <f t="shared" si="82"/>
        <v>0.3</v>
      </c>
      <c r="G308" s="42" t="str">
        <f t="shared" si="83"/>
        <v/>
      </c>
      <c r="M308" s="37">
        <f t="shared" si="84"/>
        <v>0.3</v>
      </c>
    </row>
    <row r="309" spans="1:13" ht="69" x14ac:dyDescent="0.2">
      <c r="A309" s="43"/>
      <c r="B309" s="223" t="s">
        <v>2098</v>
      </c>
      <c r="C309" s="40"/>
      <c r="D309" s="41"/>
      <c r="E309" s="45"/>
      <c r="F309" s="46"/>
      <c r="G309" s="42"/>
      <c r="M309" s="37"/>
    </row>
    <row r="310" spans="1:13" ht="21" x14ac:dyDescent="0.2">
      <c r="A310" s="43"/>
      <c r="B310" s="47"/>
      <c r="C310" s="40"/>
      <c r="D310" s="41"/>
      <c r="E310" s="45"/>
      <c r="F310" s="46" t="str">
        <f t="shared" si="73"/>
        <v/>
      </c>
      <c r="G310" s="42" t="str">
        <f t="shared" si="74"/>
        <v/>
      </c>
      <c r="M310" s="37" t="str">
        <f t="shared" si="75"/>
        <v/>
      </c>
    </row>
    <row r="311" spans="1:13" ht="40.5" x14ac:dyDescent="0.2">
      <c r="A311" s="43" t="s">
        <v>17</v>
      </c>
      <c r="B311" s="44" t="s">
        <v>1550</v>
      </c>
      <c r="C311" s="40"/>
      <c r="D311" s="41">
        <v>83</v>
      </c>
      <c r="E311" s="45">
        <v>58.1</v>
      </c>
      <c r="F311" s="46">
        <f t="shared" si="73"/>
        <v>0.3</v>
      </c>
      <c r="G311" s="42" t="str">
        <f t="shared" si="74"/>
        <v/>
      </c>
      <c r="M311" s="37">
        <f t="shared" si="75"/>
        <v>0.3</v>
      </c>
    </row>
    <row r="312" spans="1:13" ht="40.5" x14ac:dyDescent="0.2">
      <c r="A312" s="43" t="s">
        <v>18</v>
      </c>
      <c r="B312" s="44" t="s">
        <v>1550</v>
      </c>
      <c r="C312" s="40"/>
      <c r="D312" s="41">
        <v>115</v>
      </c>
      <c r="E312" s="45">
        <v>80.5</v>
      </c>
      <c r="F312" s="46">
        <f t="shared" si="73"/>
        <v>0.3</v>
      </c>
      <c r="G312" s="42" t="str">
        <f t="shared" si="74"/>
        <v/>
      </c>
      <c r="M312" s="37">
        <f t="shared" si="75"/>
        <v>0.3</v>
      </c>
    </row>
    <row r="313" spans="1:13" ht="21" x14ac:dyDescent="0.2">
      <c r="A313" s="43"/>
      <c r="C313" s="40"/>
      <c r="D313" s="41"/>
      <c r="E313" s="45"/>
      <c r="F313" s="46" t="str">
        <f t="shared" si="73"/>
        <v/>
      </c>
      <c r="G313" s="42" t="str">
        <f t="shared" si="74"/>
        <v/>
      </c>
      <c r="M313" s="37" t="str">
        <f t="shared" si="75"/>
        <v/>
      </c>
    </row>
    <row r="314" spans="1:13" ht="29.25" x14ac:dyDescent="0.2">
      <c r="A314" s="38" t="s">
        <v>13</v>
      </c>
      <c r="B314" s="39" t="s">
        <v>91</v>
      </c>
      <c r="C314" s="40"/>
      <c r="D314" s="41"/>
      <c r="E314" s="45"/>
      <c r="F314" s="46" t="str">
        <f t="shared" si="73"/>
        <v/>
      </c>
      <c r="G314" s="42" t="str">
        <f t="shared" si="74"/>
        <v/>
      </c>
      <c r="M314" s="37" t="str">
        <f t="shared" si="75"/>
        <v/>
      </c>
    </row>
    <row r="315" spans="1:13" ht="28.5" x14ac:dyDescent="0.2">
      <c r="A315" s="43" t="s">
        <v>44</v>
      </c>
      <c r="B315" s="44" t="s">
        <v>92</v>
      </c>
      <c r="C315" s="40"/>
      <c r="D315" s="41">
        <v>73</v>
      </c>
      <c r="E315" s="45">
        <v>42.9</v>
      </c>
      <c r="F315" s="46" t="str">
        <f t="shared" si="73"/>
        <v/>
      </c>
      <c r="G315" s="42">
        <f t="shared" si="74"/>
        <v>0.41232876712328764</v>
      </c>
      <c r="M315" s="37">
        <f t="shared" si="75"/>
        <v>0.41232876712328764</v>
      </c>
    </row>
    <row r="316" spans="1:13" ht="28.5" x14ac:dyDescent="0.2">
      <c r="A316" s="43" t="s">
        <v>17</v>
      </c>
      <c r="B316" s="44" t="s">
        <v>92</v>
      </c>
      <c r="C316" s="40"/>
      <c r="D316" s="41">
        <v>98</v>
      </c>
      <c r="E316" s="45">
        <v>56.9</v>
      </c>
      <c r="F316" s="46" t="str">
        <f t="shared" si="73"/>
        <v/>
      </c>
      <c r="G316" s="42">
        <f t="shared" si="74"/>
        <v>0.41938775510204079</v>
      </c>
      <c r="M316" s="37">
        <f t="shared" si="75"/>
        <v>0.41938775510204079</v>
      </c>
    </row>
    <row r="317" spans="1:13" ht="28.5" x14ac:dyDescent="0.2">
      <c r="A317" s="43" t="s">
        <v>18</v>
      </c>
      <c r="B317" s="44" t="s">
        <v>92</v>
      </c>
      <c r="C317" s="40"/>
      <c r="D317" s="41">
        <v>137</v>
      </c>
      <c r="E317" s="45">
        <v>79.900000000000006</v>
      </c>
      <c r="F317" s="46" t="str">
        <f t="shared" si="73"/>
        <v/>
      </c>
      <c r="G317" s="42">
        <f t="shared" si="74"/>
        <v>0.41678832116788317</v>
      </c>
      <c r="M317" s="37">
        <f t="shared" si="75"/>
        <v>0.41678832116788317</v>
      </c>
    </row>
    <row r="318" spans="1:13" ht="21" x14ac:dyDescent="0.2">
      <c r="A318" s="43"/>
      <c r="C318" s="40"/>
      <c r="D318" s="41"/>
      <c r="E318" s="45"/>
      <c r="F318" s="46" t="str">
        <f t="shared" si="73"/>
        <v/>
      </c>
      <c r="G318" s="42" t="str">
        <f t="shared" si="74"/>
        <v/>
      </c>
      <c r="M318" s="37" t="str">
        <f t="shared" si="75"/>
        <v/>
      </c>
    </row>
    <row r="319" spans="1:13" ht="28.5" x14ac:dyDescent="0.2">
      <c r="A319" s="43" t="s">
        <v>15</v>
      </c>
      <c r="B319" s="44" t="s">
        <v>93</v>
      </c>
      <c r="C319" s="40"/>
      <c r="D319" s="41">
        <v>84</v>
      </c>
      <c r="E319" s="45">
        <v>45</v>
      </c>
      <c r="F319" s="46" t="str">
        <f t="shared" si="73"/>
        <v/>
      </c>
      <c r="G319" s="42">
        <f t="shared" si="74"/>
        <v>0.46428571428571425</v>
      </c>
      <c r="M319" s="37">
        <f t="shared" si="75"/>
        <v>0.46428571428571425</v>
      </c>
    </row>
    <row r="320" spans="1:13" ht="28.5" x14ac:dyDescent="0.2">
      <c r="A320" s="43" t="s">
        <v>16</v>
      </c>
      <c r="B320" s="44" t="s">
        <v>93</v>
      </c>
      <c r="C320" s="40"/>
      <c r="D320" s="41">
        <v>117</v>
      </c>
      <c r="E320" s="45">
        <v>55</v>
      </c>
      <c r="F320" s="46" t="str">
        <f t="shared" si="73"/>
        <v/>
      </c>
      <c r="G320" s="42">
        <f t="shared" si="74"/>
        <v>0.52991452991452992</v>
      </c>
      <c r="M320" s="37">
        <f t="shared" si="75"/>
        <v>0.52991452991452992</v>
      </c>
    </row>
    <row r="321" spans="1:13" ht="21" x14ac:dyDescent="0.2">
      <c r="A321" s="43"/>
      <c r="C321" s="40"/>
      <c r="D321" s="41"/>
      <c r="E321" s="45"/>
      <c r="F321" s="46" t="str">
        <f t="shared" si="73"/>
        <v/>
      </c>
      <c r="G321" s="42" t="str">
        <f t="shared" si="74"/>
        <v/>
      </c>
      <c r="M321" s="37" t="str">
        <f t="shared" si="75"/>
        <v/>
      </c>
    </row>
    <row r="322" spans="1:13" ht="29.25" x14ac:dyDescent="0.2">
      <c r="A322" s="38" t="s">
        <v>13</v>
      </c>
      <c r="B322" s="39" t="s">
        <v>1380</v>
      </c>
      <c r="C322" s="40"/>
      <c r="D322" s="41"/>
      <c r="E322" s="45"/>
      <c r="F322" s="46" t="str">
        <f t="shared" si="73"/>
        <v/>
      </c>
      <c r="G322" s="42" t="str">
        <f t="shared" si="74"/>
        <v/>
      </c>
      <c r="M322" s="37" t="str">
        <f t="shared" si="75"/>
        <v/>
      </c>
    </row>
    <row r="323" spans="1:13" ht="28.5" x14ac:dyDescent="0.2">
      <c r="A323" s="43" t="s">
        <v>69</v>
      </c>
      <c r="B323" s="44" t="s">
        <v>95</v>
      </c>
      <c r="C323" s="40"/>
      <c r="D323" s="41">
        <v>51</v>
      </c>
      <c r="E323" s="45">
        <v>35.700000000000003</v>
      </c>
      <c r="F323" s="46">
        <f t="shared" si="73"/>
        <v>0.29999999999999993</v>
      </c>
      <c r="G323" s="42" t="str">
        <f t="shared" si="74"/>
        <v/>
      </c>
      <c r="M323" s="37">
        <f t="shared" si="75"/>
        <v>0.29999999999999993</v>
      </c>
    </row>
    <row r="324" spans="1:13" ht="40.5" x14ac:dyDescent="0.2">
      <c r="A324" s="43" t="s">
        <v>45</v>
      </c>
      <c r="B324" s="44" t="s">
        <v>96</v>
      </c>
      <c r="C324" s="40"/>
      <c r="D324" s="41">
        <v>102</v>
      </c>
      <c r="E324" s="45">
        <v>71.400000000000006</v>
      </c>
      <c r="F324" s="46">
        <f t="shared" si="73"/>
        <v>0.29999999999999993</v>
      </c>
      <c r="G324" s="42" t="str">
        <f t="shared" si="74"/>
        <v/>
      </c>
      <c r="M324" s="37">
        <f t="shared" si="75"/>
        <v>0.29999999999999993</v>
      </c>
    </row>
    <row r="325" spans="1:13" ht="28.5" x14ac:dyDescent="0.2">
      <c r="A325" s="43" t="s">
        <v>35</v>
      </c>
      <c r="B325" s="44" t="s">
        <v>1182</v>
      </c>
      <c r="C325" s="40" t="s">
        <v>34</v>
      </c>
      <c r="D325" s="41">
        <v>27</v>
      </c>
      <c r="E325" s="45">
        <v>18.899999999999999</v>
      </c>
      <c r="F325" s="46">
        <f t="shared" si="73"/>
        <v>0.30000000000000004</v>
      </c>
      <c r="G325" s="42" t="str">
        <f t="shared" si="74"/>
        <v/>
      </c>
      <c r="M325" s="37">
        <f t="shared" si="75"/>
        <v>0.30000000000000004</v>
      </c>
    </row>
    <row r="326" spans="1:13" ht="28.5" x14ac:dyDescent="0.2">
      <c r="A326" s="43" t="s">
        <v>337</v>
      </c>
      <c r="B326" s="44" t="s">
        <v>1342</v>
      </c>
      <c r="C326" s="40" t="s">
        <v>34</v>
      </c>
      <c r="D326" s="41">
        <v>42</v>
      </c>
      <c r="E326" s="45">
        <v>29.4</v>
      </c>
      <c r="F326" s="46">
        <f t="shared" si="73"/>
        <v>0.30000000000000004</v>
      </c>
      <c r="G326" s="42" t="str">
        <f t="shared" si="74"/>
        <v/>
      </c>
      <c r="M326" s="37">
        <f t="shared" si="75"/>
        <v>0.30000000000000004</v>
      </c>
    </row>
    <row r="327" spans="1:13" ht="40.5" x14ac:dyDescent="0.2">
      <c r="A327" s="43" t="s">
        <v>69</v>
      </c>
      <c r="B327" s="44" t="s">
        <v>1183</v>
      </c>
      <c r="C327" s="40" t="s">
        <v>34</v>
      </c>
      <c r="D327" s="41">
        <v>23</v>
      </c>
      <c r="E327" s="45">
        <v>16.100000000000001</v>
      </c>
      <c r="F327" s="46">
        <f t="shared" si="73"/>
        <v>0.29999999999999993</v>
      </c>
      <c r="G327" s="42" t="str">
        <f t="shared" si="74"/>
        <v/>
      </c>
      <c r="M327" s="37">
        <f t="shared" si="75"/>
        <v>0.29999999999999993</v>
      </c>
    </row>
    <row r="328" spans="1:13" ht="21" x14ac:dyDescent="0.2">
      <c r="A328" s="43"/>
      <c r="C328" s="40"/>
      <c r="D328" s="41"/>
      <c r="E328" s="45"/>
      <c r="F328" s="46" t="str">
        <f t="shared" si="73"/>
        <v/>
      </c>
      <c r="G328" s="42" t="str">
        <f t="shared" si="74"/>
        <v/>
      </c>
      <c r="M328" s="37" t="str">
        <f t="shared" si="75"/>
        <v/>
      </c>
    </row>
    <row r="329" spans="1:13" ht="28.5" x14ac:dyDescent="0.2">
      <c r="A329" s="43" t="s">
        <v>69</v>
      </c>
      <c r="B329" s="44" t="s">
        <v>97</v>
      </c>
      <c r="C329" s="40"/>
      <c r="D329" s="41">
        <v>51</v>
      </c>
      <c r="E329" s="45">
        <v>35.700000000000003</v>
      </c>
      <c r="F329" s="46">
        <f t="shared" si="73"/>
        <v>0.29999999999999993</v>
      </c>
      <c r="G329" s="42" t="str">
        <f t="shared" si="74"/>
        <v/>
      </c>
      <c r="M329" s="37">
        <f t="shared" si="75"/>
        <v>0.29999999999999993</v>
      </c>
    </row>
    <row r="330" spans="1:13" ht="28.5" x14ac:dyDescent="0.2">
      <c r="A330" s="43" t="s">
        <v>36</v>
      </c>
      <c r="B330" s="44" t="s">
        <v>1362</v>
      </c>
      <c r="C330" s="40"/>
      <c r="D330" s="41">
        <v>43</v>
      </c>
      <c r="E330" s="45">
        <v>30.1</v>
      </c>
      <c r="F330" s="46">
        <f t="shared" si="73"/>
        <v>0.3</v>
      </c>
      <c r="G330" s="42" t="str">
        <f t="shared" si="74"/>
        <v/>
      </c>
      <c r="M330" s="37">
        <f t="shared" si="75"/>
        <v>0.3</v>
      </c>
    </row>
    <row r="331" spans="1:13" ht="21" x14ac:dyDescent="0.2">
      <c r="A331" s="43"/>
      <c r="C331" s="40"/>
      <c r="D331" s="41"/>
      <c r="E331" s="45"/>
      <c r="F331" s="46" t="str">
        <f t="shared" si="73"/>
        <v/>
      </c>
      <c r="G331" s="42" t="str">
        <f t="shared" si="74"/>
        <v/>
      </c>
      <c r="M331" s="37" t="str">
        <f t="shared" si="75"/>
        <v/>
      </c>
    </row>
    <row r="332" spans="1:13" ht="21" x14ac:dyDescent="0.2">
      <c r="A332" s="43"/>
      <c r="C332" s="40"/>
      <c r="D332" s="41"/>
      <c r="E332" s="45"/>
      <c r="F332" s="46" t="str">
        <f t="shared" si="73"/>
        <v/>
      </c>
      <c r="G332" s="42" t="str">
        <f t="shared" si="74"/>
        <v/>
      </c>
      <c r="M332" s="37" t="str">
        <f t="shared" si="75"/>
        <v/>
      </c>
    </row>
    <row r="333" spans="1:13" ht="29.25" x14ac:dyDescent="0.2">
      <c r="A333" s="38" t="s">
        <v>13</v>
      </c>
      <c r="B333" s="39" t="s">
        <v>98</v>
      </c>
      <c r="C333" s="40"/>
      <c r="D333" s="41"/>
      <c r="E333" s="45"/>
      <c r="F333" s="46" t="str">
        <f t="shared" si="73"/>
        <v/>
      </c>
      <c r="G333" s="42" t="str">
        <f t="shared" si="74"/>
        <v/>
      </c>
      <c r="M333" s="37" t="str">
        <f t="shared" si="75"/>
        <v/>
      </c>
    </row>
    <row r="334" spans="1:13" ht="28.5" x14ac:dyDescent="0.2">
      <c r="A334" s="43" t="s">
        <v>44</v>
      </c>
      <c r="B334" s="44" t="s">
        <v>99</v>
      </c>
      <c r="C334" s="40"/>
      <c r="D334" s="41">
        <v>66</v>
      </c>
      <c r="E334" s="45">
        <v>46.2</v>
      </c>
      <c r="F334" s="46">
        <f t="shared" si="73"/>
        <v>0.3</v>
      </c>
      <c r="G334" s="42" t="str">
        <f t="shared" si="74"/>
        <v/>
      </c>
      <c r="M334" s="37">
        <f t="shared" si="75"/>
        <v>0.3</v>
      </c>
    </row>
    <row r="335" spans="1:13" ht="28.5" x14ac:dyDescent="0.2">
      <c r="A335" s="43" t="s">
        <v>17</v>
      </c>
      <c r="B335" s="44" t="s">
        <v>99</v>
      </c>
      <c r="C335" s="40"/>
      <c r="D335" s="41">
        <v>92</v>
      </c>
      <c r="E335" s="45">
        <v>64.400000000000006</v>
      </c>
      <c r="F335" s="46">
        <f t="shared" si="73"/>
        <v>0.29999999999999993</v>
      </c>
      <c r="G335" s="42" t="str">
        <f t="shared" si="74"/>
        <v/>
      </c>
      <c r="M335" s="37">
        <f t="shared" si="75"/>
        <v>0.29999999999999993</v>
      </c>
    </row>
    <row r="336" spans="1:13" ht="28.5" x14ac:dyDescent="0.2">
      <c r="A336" s="43" t="s">
        <v>50</v>
      </c>
      <c r="B336" s="44" t="s">
        <v>99</v>
      </c>
      <c r="C336" s="40"/>
      <c r="D336" s="41">
        <v>112</v>
      </c>
      <c r="E336" s="45">
        <v>78.400000000000006</v>
      </c>
      <c r="F336" s="46">
        <f t="shared" si="73"/>
        <v>0.29999999999999993</v>
      </c>
      <c r="G336" s="42" t="str">
        <f t="shared" si="74"/>
        <v/>
      </c>
      <c r="M336" s="37">
        <f t="shared" si="75"/>
        <v>0.29999999999999993</v>
      </c>
    </row>
    <row r="337" spans="1:13" ht="51.75" x14ac:dyDescent="0.2">
      <c r="A337" s="43"/>
      <c r="B337" s="47" t="s">
        <v>1807</v>
      </c>
      <c r="C337" s="40"/>
      <c r="D337" s="41"/>
      <c r="E337" s="45"/>
      <c r="F337" s="46" t="str">
        <f t="shared" si="73"/>
        <v/>
      </c>
      <c r="G337" s="42" t="str">
        <f t="shared" si="74"/>
        <v/>
      </c>
      <c r="M337" s="37" t="str">
        <f t="shared" si="75"/>
        <v/>
      </c>
    </row>
    <row r="338" spans="1:13" ht="21" x14ac:dyDescent="0.2">
      <c r="A338" s="43"/>
      <c r="B338" s="47"/>
      <c r="C338" s="40"/>
      <c r="D338" s="41"/>
      <c r="E338" s="45"/>
      <c r="F338" s="46" t="str">
        <f t="shared" si="73"/>
        <v/>
      </c>
      <c r="G338" s="42" t="str">
        <f t="shared" si="74"/>
        <v/>
      </c>
      <c r="M338" s="37" t="str">
        <f t="shared" si="75"/>
        <v/>
      </c>
    </row>
    <row r="339" spans="1:13" ht="28.5" x14ac:dyDescent="0.2">
      <c r="A339" s="43" t="s">
        <v>17</v>
      </c>
      <c r="B339" s="44" t="s">
        <v>1686</v>
      </c>
      <c r="C339" s="40"/>
      <c r="D339" s="41">
        <v>92</v>
      </c>
      <c r="E339" s="45">
        <v>64.400000000000006</v>
      </c>
      <c r="F339" s="46">
        <f t="shared" si="73"/>
        <v>0.29999999999999993</v>
      </c>
      <c r="G339" s="42" t="str">
        <f t="shared" si="74"/>
        <v/>
      </c>
      <c r="M339" s="37">
        <f t="shared" si="75"/>
        <v>0.29999999999999993</v>
      </c>
    </row>
    <row r="340" spans="1:13" ht="28.5" x14ac:dyDescent="0.2">
      <c r="A340" s="43" t="s">
        <v>50</v>
      </c>
      <c r="B340" s="44" t="s">
        <v>1686</v>
      </c>
      <c r="C340" s="40"/>
      <c r="D340" s="41">
        <v>112</v>
      </c>
      <c r="E340" s="45">
        <v>78.400000000000006</v>
      </c>
      <c r="F340" s="46">
        <f t="shared" si="73"/>
        <v>0.29999999999999993</v>
      </c>
      <c r="G340" s="42" t="str">
        <f t="shared" si="74"/>
        <v/>
      </c>
      <c r="M340" s="37">
        <f t="shared" si="75"/>
        <v>0.29999999999999993</v>
      </c>
    </row>
    <row r="341" spans="1:13" ht="21" x14ac:dyDescent="0.2">
      <c r="A341" s="43"/>
      <c r="B341" s="47"/>
      <c r="C341" s="40"/>
      <c r="D341" s="41"/>
      <c r="E341" s="45"/>
      <c r="F341" s="46" t="str">
        <f t="shared" ref="F341:F390" si="85">IF(M341&lt;0.304,M341,"")</f>
        <v/>
      </c>
      <c r="G341" s="42" t="str">
        <f t="shared" ref="G341:G390" si="86">IF(M341&gt;0.304,M341,"")</f>
        <v/>
      </c>
      <c r="M341" s="37" t="str">
        <f t="shared" ref="M341:M390" si="87">IF(E341="","",(1/D341)*(D341-E341))</f>
        <v/>
      </c>
    </row>
    <row r="342" spans="1:13" ht="28.5" x14ac:dyDescent="0.2">
      <c r="A342" s="43" t="s">
        <v>44</v>
      </c>
      <c r="B342" s="44" t="s">
        <v>1294</v>
      </c>
      <c r="C342" s="40"/>
      <c r="D342" s="41">
        <v>66</v>
      </c>
      <c r="E342" s="45">
        <v>46.2</v>
      </c>
      <c r="F342" s="46">
        <f t="shared" si="85"/>
        <v>0.3</v>
      </c>
      <c r="G342" s="42" t="str">
        <f t="shared" si="86"/>
        <v/>
      </c>
      <c r="M342" s="37">
        <f t="shared" si="87"/>
        <v>0.3</v>
      </c>
    </row>
    <row r="343" spans="1:13" ht="28.5" x14ac:dyDescent="0.2">
      <c r="A343" s="43" t="s">
        <v>1157</v>
      </c>
      <c r="B343" s="44" t="s">
        <v>1294</v>
      </c>
      <c r="C343" s="40"/>
      <c r="D343" s="41">
        <v>92</v>
      </c>
      <c r="E343" s="45">
        <v>64.400000000000006</v>
      </c>
      <c r="F343" s="46">
        <f t="shared" si="85"/>
        <v>0.29999999999999993</v>
      </c>
      <c r="G343" s="42" t="str">
        <f t="shared" si="86"/>
        <v/>
      </c>
      <c r="M343" s="37">
        <f t="shared" si="87"/>
        <v>0.29999999999999993</v>
      </c>
    </row>
    <row r="344" spans="1:13" ht="28.5" x14ac:dyDescent="0.2">
      <c r="A344" s="43" t="s">
        <v>1295</v>
      </c>
      <c r="B344" s="121" t="s">
        <v>1294</v>
      </c>
      <c r="C344" s="40"/>
      <c r="D344" s="41">
        <v>111</v>
      </c>
      <c r="E344" s="45">
        <v>77.7</v>
      </c>
      <c r="F344" s="46">
        <f t="shared" si="85"/>
        <v>0.3</v>
      </c>
      <c r="G344" s="42" t="str">
        <f t="shared" si="86"/>
        <v/>
      </c>
      <c r="M344" s="37">
        <f t="shared" si="87"/>
        <v>0.3</v>
      </c>
    </row>
    <row r="345" spans="1:13" ht="21" x14ac:dyDescent="0.2">
      <c r="A345" s="43"/>
      <c r="B345" s="121"/>
      <c r="C345" s="40"/>
      <c r="D345" s="41"/>
      <c r="E345" s="45"/>
      <c r="F345" s="46"/>
      <c r="G345" s="42" t="str">
        <f t="shared" si="86"/>
        <v/>
      </c>
      <c r="M345" s="37"/>
    </row>
    <row r="346" spans="1:13" ht="28.5" x14ac:dyDescent="0.2">
      <c r="A346" s="43" t="s">
        <v>44</v>
      </c>
      <c r="B346" s="44" t="s">
        <v>100</v>
      </c>
      <c r="C346" s="40"/>
      <c r="D346" s="41">
        <v>63</v>
      </c>
      <c r="E346" s="45">
        <v>44.1</v>
      </c>
      <c r="F346" s="46">
        <f t="shared" si="85"/>
        <v>0.29999999999999993</v>
      </c>
      <c r="G346" s="42" t="str">
        <f t="shared" si="86"/>
        <v/>
      </c>
      <c r="M346" s="37">
        <f t="shared" si="87"/>
        <v>0.29999999999999993</v>
      </c>
    </row>
    <row r="347" spans="1:13" ht="28.5" x14ac:dyDescent="0.2">
      <c r="A347" s="43" t="s">
        <v>17</v>
      </c>
      <c r="B347" s="44" t="s">
        <v>100</v>
      </c>
      <c r="C347" s="40"/>
      <c r="D347" s="41">
        <v>92</v>
      </c>
      <c r="E347" s="45">
        <v>64.400000000000006</v>
      </c>
      <c r="F347" s="46">
        <f t="shared" si="85"/>
        <v>0.29999999999999993</v>
      </c>
      <c r="G347" s="42" t="str">
        <f t="shared" si="86"/>
        <v/>
      </c>
      <c r="M347" s="37">
        <f t="shared" si="87"/>
        <v>0.29999999999999993</v>
      </c>
    </row>
    <row r="348" spans="1:13" ht="28.5" x14ac:dyDescent="0.2">
      <c r="A348" s="43" t="s">
        <v>50</v>
      </c>
      <c r="B348" s="44" t="s">
        <v>100</v>
      </c>
      <c r="C348" s="40"/>
      <c r="D348" s="41">
        <v>112</v>
      </c>
      <c r="E348" s="45">
        <v>78.400000000000006</v>
      </c>
      <c r="F348" s="46">
        <f t="shared" si="85"/>
        <v>0.29999999999999993</v>
      </c>
      <c r="G348" s="42" t="str">
        <f t="shared" si="86"/>
        <v/>
      </c>
      <c r="M348" s="37">
        <f t="shared" si="87"/>
        <v>0.29999999999999993</v>
      </c>
    </row>
    <row r="349" spans="1:13" s="191" customFormat="1" ht="21" x14ac:dyDescent="0.2">
      <c r="A349" s="184"/>
      <c r="B349" s="185"/>
      <c r="C349" s="186"/>
      <c r="D349" s="187"/>
      <c r="E349" s="188"/>
      <c r="F349" s="189"/>
      <c r="G349" s="190"/>
      <c r="M349" s="192"/>
    </row>
    <row r="350" spans="1:13" ht="28.5" x14ac:dyDescent="0.2">
      <c r="A350" s="43" t="s">
        <v>15</v>
      </c>
      <c r="B350" s="44" t="s">
        <v>1656</v>
      </c>
      <c r="C350" s="40" t="s">
        <v>19</v>
      </c>
      <c r="D350" s="41">
        <v>85</v>
      </c>
      <c r="E350" s="45">
        <v>59.5</v>
      </c>
      <c r="F350" s="46">
        <f t="shared" si="85"/>
        <v>0.3</v>
      </c>
      <c r="G350" s="42" t="str">
        <f t="shared" si="86"/>
        <v/>
      </c>
      <c r="M350" s="37">
        <f t="shared" si="87"/>
        <v>0.3</v>
      </c>
    </row>
    <row r="351" spans="1:13" ht="28.5" x14ac:dyDescent="0.2">
      <c r="A351" s="43" t="s">
        <v>22</v>
      </c>
      <c r="B351" s="44" t="s">
        <v>1656</v>
      </c>
      <c r="C351" s="40" t="s">
        <v>19</v>
      </c>
      <c r="D351" s="41">
        <v>105</v>
      </c>
      <c r="E351" s="45">
        <v>73.5</v>
      </c>
      <c r="F351" s="46">
        <v>0.3</v>
      </c>
      <c r="G351" s="42"/>
      <c r="M351" s="37"/>
    </row>
    <row r="352" spans="1:13" ht="21" x14ac:dyDescent="0.2">
      <c r="A352" s="43"/>
      <c r="B352" s="44"/>
      <c r="C352" s="40"/>
      <c r="D352" s="41"/>
      <c r="E352" s="45"/>
      <c r="F352" s="46" t="str">
        <f t="shared" si="85"/>
        <v/>
      </c>
      <c r="G352" s="42" t="str">
        <f t="shared" si="86"/>
        <v/>
      </c>
      <c r="M352" s="37" t="str">
        <f t="shared" si="87"/>
        <v/>
      </c>
    </row>
    <row r="353" spans="1:13" ht="28.5" x14ac:dyDescent="0.2">
      <c r="A353" s="43" t="s">
        <v>44</v>
      </c>
      <c r="B353" s="44" t="s">
        <v>101</v>
      </c>
      <c r="C353" s="40"/>
      <c r="D353" s="41">
        <v>65</v>
      </c>
      <c r="E353" s="45">
        <v>45.5</v>
      </c>
      <c r="F353" s="46">
        <f t="shared" si="85"/>
        <v>0.30000000000000004</v>
      </c>
      <c r="G353" s="42" t="str">
        <f t="shared" si="86"/>
        <v/>
      </c>
      <c r="M353" s="37">
        <f t="shared" si="87"/>
        <v>0.30000000000000004</v>
      </c>
    </row>
    <row r="354" spans="1:13" ht="28.5" x14ac:dyDescent="0.2">
      <c r="A354" s="43" t="s">
        <v>17</v>
      </c>
      <c r="B354" s="44" t="s">
        <v>101</v>
      </c>
      <c r="C354" s="40"/>
      <c r="D354" s="41">
        <v>92</v>
      </c>
      <c r="E354" s="45">
        <v>64.400000000000006</v>
      </c>
      <c r="F354" s="46">
        <f t="shared" si="85"/>
        <v>0.29999999999999993</v>
      </c>
      <c r="G354" s="42" t="str">
        <f t="shared" si="86"/>
        <v/>
      </c>
      <c r="M354" s="37">
        <f t="shared" si="87"/>
        <v>0.29999999999999993</v>
      </c>
    </row>
    <row r="355" spans="1:13" ht="28.5" x14ac:dyDescent="0.2">
      <c r="A355" s="43" t="s">
        <v>50</v>
      </c>
      <c r="B355" s="44" t="s">
        <v>101</v>
      </c>
      <c r="C355" s="40"/>
      <c r="D355" s="41">
        <v>112</v>
      </c>
      <c r="E355" s="45">
        <v>78.400000000000006</v>
      </c>
      <c r="F355" s="46">
        <f t="shared" si="85"/>
        <v>0.29999999999999993</v>
      </c>
      <c r="G355" s="42" t="str">
        <f t="shared" si="86"/>
        <v/>
      </c>
      <c r="M355" s="37">
        <f t="shared" si="87"/>
        <v>0.29999999999999993</v>
      </c>
    </row>
    <row r="356" spans="1:13" ht="28.5" x14ac:dyDescent="0.2">
      <c r="A356" s="43" t="s">
        <v>35</v>
      </c>
      <c r="B356" s="44" t="s">
        <v>2187</v>
      </c>
      <c r="C356" s="40" t="s">
        <v>34</v>
      </c>
      <c r="D356" s="41">
        <v>63</v>
      </c>
      <c r="E356" s="45">
        <v>43.9</v>
      </c>
      <c r="F356" s="46">
        <f t="shared" si="85"/>
        <v>0.30317460317460321</v>
      </c>
      <c r="G356" s="42" t="str">
        <f t="shared" si="86"/>
        <v/>
      </c>
      <c r="M356" s="37">
        <f t="shared" si="87"/>
        <v>0.30317460317460321</v>
      </c>
    </row>
    <row r="357" spans="1:13" ht="28.5" x14ac:dyDescent="0.2">
      <c r="A357" s="43" t="s">
        <v>36</v>
      </c>
      <c r="B357" s="44" t="s">
        <v>1287</v>
      </c>
      <c r="C357" s="40" t="s">
        <v>34</v>
      </c>
      <c r="D357" s="41">
        <v>44</v>
      </c>
      <c r="E357" s="45">
        <v>30.8</v>
      </c>
      <c r="F357" s="46">
        <f t="shared" si="85"/>
        <v>0.3</v>
      </c>
      <c r="G357" s="42" t="str">
        <f t="shared" si="86"/>
        <v/>
      </c>
      <c r="M357" s="37">
        <f t="shared" si="87"/>
        <v>0.3</v>
      </c>
    </row>
    <row r="358" spans="1:13" ht="28.5" x14ac:dyDescent="0.2">
      <c r="A358" s="43" t="s">
        <v>69</v>
      </c>
      <c r="B358" s="44" t="s">
        <v>2200</v>
      </c>
      <c r="C358" s="40" t="s">
        <v>34</v>
      </c>
      <c r="D358" s="41">
        <v>33</v>
      </c>
      <c r="E358" s="45">
        <v>23.1</v>
      </c>
      <c r="F358" s="46">
        <f t="shared" si="85"/>
        <v>0.3</v>
      </c>
      <c r="G358" s="42" t="str">
        <f t="shared" si="86"/>
        <v/>
      </c>
      <c r="M358" s="37">
        <f t="shared" si="87"/>
        <v>0.3</v>
      </c>
    </row>
    <row r="359" spans="1:13" ht="21" x14ac:dyDescent="0.2">
      <c r="A359" s="43"/>
      <c r="C359" s="40"/>
      <c r="D359" s="41"/>
      <c r="E359" s="45"/>
      <c r="F359" s="46" t="str">
        <f t="shared" si="85"/>
        <v/>
      </c>
      <c r="G359" s="42" t="str">
        <f t="shared" si="86"/>
        <v/>
      </c>
      <c r="M359" s="37" t="str">
        <f t="shared" si="87"/>
        <v/>
      </c>
    </row>
    <row r="360" spans="1:13" ht="29.25" x14ac:dyDescent="0.2">
      <c r="A360" s="38" t="s">
        <v>13</v>
      </c>
      <c r="B360" s="39" t="s">
        <v>103</v>
      </c>
      <c r="C360" s="40"/>
      <c r="D360" s="41"/>
      <c r="E360" s="45"/>
      <c r="F360" s="46" t="str">
        <f t="shared" si="85"/>
        <v/>
      </c>
      <c r="G360" s="42" t="str">
        <f t="shared" si="86"/>
        <v/>
      </c>
      <c r="M360" s="37" t="str">
        <f t="shared" si="87"/>
        <v/>
      </c>
    </row>
    <row r="361" spans="1:13" ht="21" x14ac:dyDescent="0.2">
      <c r="A361" s="43"/>
      <c r="C361" s="40"/>
      <c r="D361" s="41"/>
      <c r="E361" s="45"/>
      <c r="F361" s="46" t="str">
        <f t="shared" si="85"/>
        <v/>
      </c>
      <c r="G361" s="42" t="str">
        <f t="shared" si="86"/>
        <v/>
      </c>
      <c r="M361" s="37" t="str">
        <f t="shared" si="87"/>
        <v/>
      </c>
    </row>
    <row r="362" spans="1:13" ht="28.5" x14ac:dyDescent="0.2">
      <c r="A362" s="43" t="s">
        <v>18</v>
      </c>
      <c r="B362" s="44" t="s">
        <v>104</v>
      </c>
      <c r="C362" s="40"/>
      <c r="D362" s="41">
        <v>83</v>
      </c>
      <c r="E362" s="45">
        <v>39.9</v>
      </c>
      <c r="F362" s="46" t="str">
        <f t="shared" si="85"/>
        <v/>
      </c>
      <c r="G362" s="42">
        <f t="shared" si="86"/>
        <v>0.51927710843373498</v>
      </c>
      <c r="M362" s="37">
        <f t="shared" si="87"/>
        <v>0.51927710843373498</v>
      </c>
    </row>
    <row r="363" spans="1:13" ht="21" x14ac:dyDescent="0.2">
      <c r="A363" s="43"/>
      <c r="B363" s="44"/>
      <c r="C363" s="40"/>
      <c r="D363" s="41"/>
      <c r="E363" s="45"/>
      <c r="F363" s="46" t="str">
        <f t="shared" si="85"/>
        <v/>
      </c>
      <c r="G363" s="42" t="str">
        <f t="shared" si="86"/>
        <v/>
      </c>
      <c r="M363" s="37" t="str">
        <f t="shared" si="87"/>
        <v/>
      </c>
    </row>
    <row r="364" spans="1:13" ht="58.5" x14ac:dyDescent="0.2">
      <c r="A364" s="38" t="s">
        <v>13</v>
      </c>
      <c r="B364" s="39" t="s">
        <v>105</v>
      </c>
      <c r="C364" s="40"/>
      <c r="D364" s="41"/>
      <c r="E364" s="45"/>
      <c r="F364" s="46" t="str">
        <f t="shared" si="85"/>
        <v/>
      </c>
      <c r="G364" s="42" t="str">
        <f t="shared" si="86"/>
        <v/>
      </c>
      <c r="M364" s="37" t="str">
        <f t="shared" si="87"/>
        <v/>
      </c>
    </row>
    <row r="365" spans="1:13" ht="28.5" x14ac:dyDescent="0.2">
      <c r="A365" s="43" t="s">
        <v>67</v>
      </c>
      <c r="B365" s="44" t="s">
        <v>106</v>
      </c>
      <c r="C365" s="40"/>
      <c r="D365" s="41">
        <v>93</v>
      </c>
      <c r="E365" s="45">
        <v>65.099999999999994</v>
      </c>
      <c r="F365" s="46">
        <f t="shared" si="85"/>
        <v>0.3000000000000001</v>
      </c>
      <c r="G365" s="42" t="str">
        <f t="shared" si="86"/>
        <v/>
      </c>
      <c r="M365" s="37">
        <f t="shared" si="87"/>
        <v>0.3000000000000001</v>
      </c>
    </row>
    <row r="366" spans="1:13" ht="28.5" x14ac:dyDescent="0.2">
      <c r="A366" s="43" t="s">
        <v>18</v>
      </c>
      <c r="B366" s="44" t="s">
        <v>106</v>
      </c>
      <c r="C366" s="40"/>
      <c r="D366" s="41">
        <v>119</v>
      </c>
      <c r="E366" s="45">
        <v>83.3</v>
      </c>
      <c r="F366" s="46">
        <f t="shared" si="85"/>
        <v>0.3</v>
      </c>
      <c r="G366" s="42" t="str">
        <f t="shared" si="86"/>
        <v/>
      </c>
      <c r="M366" s="37">
        <f t="shared" si="87"/>
        <v>0.3</v>
      </c>
    </row>
    <row r="367" spans="1:13" ht="21" x14ac:dyDescent="0.2">
      <c r="A367" s="43"/>
      <c r="C367" s="40"/>
      <c r="D367" s="41"/>
      <c r="E367" s="45"/>
      <c r="F367" s="46" t="str">
        <f t="shared" si="85"/>
        <v/>
      </c>
      <c r="G367" s="42" t="str">
        <f t="shared" si="86"/>
        <v/>
      </c>
      <c r="M367" s="37" t="str">
        <f t="shared" si="87"/>
        <v/>
      </c>
    </row>
    <row r="368" spans="1:13" ht="28.5" x14ac:dyDescent="0.2">
      <c r="A368" s="43" t="s">
        <v>18</v>
      </c>
      <c r="B368" s="44" t="s">
        <v>1967</v>
      </c>
      <c r="C368" s="40"/>
      <c r="D368" s="41">
        <v>119</v>
      </c>
      <c r="E368" s="45">
        <v>83.3</v>
      </c>
      <c r="F368" s="46">
        <f t="shared" si="85"/>
        <v>0.3</v>
      </c>
      <c r="G368" s="42" t="str">
        <f t="shared" si="86"/>
        <v/>
      </c>
      <c r="M368" s="37">
        <f t="shared" si="87"/>
        <v>0.3</v>
      </c>
    </row>
    <row r="369" spans="1:13" ht="69" x14ac:dyDescent="0.2">
      <c r="A369" s="43"/>
      <c r="B369" s="47" t="s">
        <v>107</v>
      </c>
      <c r="C369" s="40"/>
      <c r="D369" s="41"/>
      <c r="E369" s="45"/>
      <c r="F369" s="46" t="str">
        <f t="shared" si="85"/>
        <v/>
      </c>
      <c r="G369" s="42" t="str">
        <f t="shared" si="86"/>
        <v/>
      </c>
      <c r="M369" s="37" t="str">
        <f t="shared" si="87"/>
        <v/>
      </c>
    </row>
    <row r="370" spans="1:13" ht="21" x14ac:dyDescent="0.2">
      <c r="A370" s="43"/>
      <c r="B370" s="47"/>
      <c r="C370" s="40"/>
      <c r="D370" s="41"/>
      <c r="E370" s="45"/>
      <c r="F370" s="46" t="str">
        <f t="shared" si="85"/>
        <v/>
      </c>
      <c r="G370" s="42" t="str">
        <f t="shared" si="86"/>
        <v/>
      </c>
      <c r="M370" s="37" t="str">
        <f t="shared" si="87"/>
        <v/>
      </c>
    </row>
    <row r="371" spans="1:13" ht="28.5" x14ac:dyDescent="0.2">
      <c r="A371" s="43" t="s">
        <v>18</v>
      </c>
      <c r="B371" s="44" t="s">
        <v>108</v>
      </c>
      <c r="C371" s="40"/>
      <c r="D371" s="41">
        <v>119</v>
      </c>
      <c r="E371" s="45">
        <v>83.3</v>
      </c>
      <c r="F371" s="46">
        <f t="shared" si="85"/>
        <v>0.3</v>
      </c>
      <c r="G371" s="42" t="str">
        <f t="shared" si="86"/>
        <v/>
      </c>
      <c r="M371" s="37">
        <f t="shared" si="87"/>
        <v>0.3</v>
      </c>
    </row>
    <row r="372" spans="1:13" ht="21" x14ac:dyDescent="0.2">
      <c r="A372" s="43"/>
      <c r="B372" s="44"/>
      <c r="C372" s="40"/>
      <c r="D372" s="41"/>
      <c r="E372" s="45"/>
      <c r="F372" s="46"/>
      <c r="G372" s="42"/>
      <c r="M372" s="37"/>
    </row>
    <row r="373" spans="1:13" ht="28.5" x14ac:dyDescent="0.2">
      <c r="A373" s="43" t="s">
        <v>53</v>
      </c>
      <c r="B373" s="44" t="s">
        <v>1942</v>
      </c>
      <c r="C373" s="40"/>
      <c r="D373" s="41">
        <v>147</v>
      </c>
      <c r="E373" s="45">
        <v>102.9</v>
      </c>
      <c r="F373" s="46">
        <f t="shared" ref="F373:F374" si="88">IF(M373&lt;0.304,M373,"")</f>
        <v>0.29999999999999993</v>
      </c>
      <c r="G373" s="42" t="str">
        <f t="shared" ref="G373:G374" si="89">IF(M373&gt;0.304,M373,"")</f>
        <v/>
      </c>
      <c r="M373" s="37">
        <f t="shared" ref="M373:M374" si="90">IF(E373="","",(1/D373)*(D373-E373))</f>
        <v>0.29999999999999993</v>
      </c>
    </row>
    <row r="374" spans="1:13" ht="28.5" x14ac:dyDescent="0.2">
      <c r="A374" s="43" t="s">
        <v>18</v>
      </c>
      <c r="B374" s="44" t="s">
        <v>1206</v>
      </c>
      <c r="C374" s="40" t="s">
        <v>19</v>
      </c>
      <c r="D374" s="41">
        <v>147</v>
      </c>
      <c r="E374" s="45">
        <v>102.9</v>
      </c>
      <c r="F374" s="46">
        <f t="shared" si="88"/>
        <v>0.29999999999999993</v>
      </c>
      <c r="G374" s="42" t="str">
        <f t="shared" si="89"/>
        <v/>
      </c>
      <c r="M374" s="37">
        <f t="shared" si="90"/>
        <v>0.29999999999999993</v>
      </c>
    </row>
    <row r="375" spans="1:13" ht="51.75" x14ac:dyDescent="0.2">
      <c r="A375" s="43"/>
      <c r="B375" s="47" t="s">
        <v>1208</v>
      </c>
      <c r="C375" s="40"/>
      <c r="D375" s="41"/>
      <c r="E375" s="45"/>
      <c r="F375" s="46" t="str">
        <f t="shared" si="85"/>
        <v/>
      </c>
      <c r="G375" s="42" t="str">
        <f t="shared" si="86"/>
        <v/>
      </c>
      <c r="M375" s="37" t="str">
        <f t="shared" si="87"/>
        <v/>
      </c>
    </row>
    <row r="376" spans="1:13" ht="21" x14ac:dyDescent="0.2">
      <c r="A376" s="43"/>
      <c r="C376" s="40"/>
      <c r="D376" s="41"/>
      <c r="E376" s="45"/>
      <c r="F376" s="46" t="str">
        <f t="shared" si="85"/>
        <v/>
      </c>
      <c r="G376" s="42" t="str">
        <f t="shared" si="86"/>
        <v/>
      </c>
      <c r="M376" s="37" t="str">
        <f t="shared" si="87"/>
        <v/>
      </c>
    </row>
    <row r="377" spans="1:13" ht="28.5" x14ac:dyDescent="0.2">
      <c r="A377" s="43" t="s">
        <v>17</v>
      </c>
      <c r="B377" s="44" t="s">
        <v>109</v>
      </c>
      <c r="C377" s="40"/>
      <c r="D377" s="41">
        <v>93</v>
      </c>
      <c r="E377" s="45">
        <v>65.099999999999994</v>
      </c>
      <c r="F377" s="46">
        <f t="shared" si="85"/>
        <v>0.3000000000000001</v>
      </c>
      <c r="G377" s="42" t="str">
        <f t="shared" si="86"/>
        <v/>
      </c>
      <c r="M377" s="37">
        <f t="shared" si="87"/>
        <v>0.3000000000000001</v>
      </c>
    </row>
    <row r="378" spans="1:13" ht="21" x14ac:dyDescent="0.2">
      <c r="A378" s="43"/>
      <c r="C378" s="40"/>
      <c r="D378" s="41"/>
      <c r="E378" s="45"/>
      <c r="F378" s="46" t="str">
        <f t="shared" si="85"/>
        <v/>
      </c>
      <c r="G378" s="42" t="str">
        <f t="shared" si="86"/>
        <v/>
      </c>
      <c r="M378" s="37" t="str">
        <f t="shared" si="87"/>
        <v/>
      </c>
    </row>
    <row r="379" spans="1:13" ht="28.5" x14ac:dyDescent="0.2">
      <c r="A379" s="43" t="s">
        <v>18</v>
      </c>
      <c r="B379" s="44" t="s">
        <v>110</v>
      </c>
      <c r="C379" s="40"/>
      <c r="D379" s="41">
        <v>119</v>
      </c>
      <c r="E379" s="45">
        <v>83.3</v>
      </c>
      <c r="F379" s="46">
        <f t="shared" si="85"/>
        <v>0.3</v>
      </c>
      <c r="G379" s="42" t="str">
        <f t="shared" si="86"/>
        <v/>
      </c>
      <c r="M379" s="37">
        <f t="shared" si="87"/>
        <v>0.3</v>
      </c>
    </row>
    <row r="380" spans="1:13" ht="86.25" x14ac:dyDescent="0.2">
      <c r="A380" s="43"/>
      <c r="B380" s="47" t="s">
        <v>111</v>
      </c>
      <c r="C380" s="40"/>
      <c r="D380" s="41"/>
      <c r="E380" s="45"/>
      <c r="F380" s="46" t="str">
        <f t="shared" si="85"/>
        <v/>
      </c>
      <c r="G380" s="42" t="str">
        <f t="shared" si="86"/>
        <v/>
      </c>
      <c r="M380" s="37" t="str">
        <f t="shared" si="87"/>
        <v/>
      </c>
    </row>
    <row r="381" spans="1:13" ht="28.5" x14ac:dyDescent="0.2">
      <c r="A381" s="43" t="s">
        <v>112</v>
      </c>
      <c r="B381" s="44" t="s">
        <v>113</v>
      </c>
      <c r="C381" s="40"/>
      <c r="D381" s="41">
        <v>93</v>
      </c>
      <c r="E381" s="45">
        <v>65.099999999999994</v>
      </c>
      <c r="F381" s="46">
        <f t="shared" si="85"/>
        <v>0.3000000000000001</v>
      </c>
      <c r="G381" s="42" t="str">
        <f t="shared" si="86"/>
        <v/>
      </c>
      <c r="M381" s="37">
        <f t="shared" si="87"/>
        <v>0.3000000000000001</v>
      </c>
    </row>
    <row r="382" spans="1:13" ht="28.5" x14ac:dyDescent="0.2">
      <c r="A382" s="43" t="s">
        <v>18</v>
      </c>
      <c r="B382" s="44" t="s">
        <v>113</v>
      </c>
      <c r="C382" s="40"/>
      <c r="D382" s="41">
        <v>119</v>
      </c>
      <c r="E382" s="45">
        <v>83.3</v>
      </c>
      <c r="F382" s="46">
        <f t="shared" si="85"/>
        <v>0.3</v>
      </c>
      <c r="G382" s="42" t="str">
        <f t="shared" si="86"/>
        <v/>
      </c>
      <c r="M382" s="37">
        <f t="shared" si="87"/>
        <v>0.3</v>
      </c>
    </row>
    <row r="383" spans="1:13" ht="21" x14ac:dyDescent="0.2">
      <c r="A383" s="43"/>
      <c r="B383" s="44"/>
      <c r="C383" s="40"/>
      <c r="D383" s="41"/>
      <c r="E383" s="45"/>
      <c r="F383" s="46" t="str">
        <f t="shared" si="85"/>
        <v/>
      </c>
      <c r="G383" s="42" t="str">
        <f t="shared" si="86"/>
        <v/>
      </c>
      <c r="M383" s="37" t="str">
        <f t="shared" si="87"/>
        <v/>
      </c>
    </row>
    <row r="384" spans="1:13" ht="29.25" x14ac:dyDescent="0.2">
      <c r="A384" s="43"/>
      <c r="B384" s="39" t="s">
        <v>1209</v>
      </c>
      <c r="C384" s="40"/>
      <c r="D384" s="41"/>
      <c r="E384" s="45"/>
      <c r="F384" s="46" t="str">
        <f t="shared" si="85"/>
        <v/>
      </c>
      <c r="G384" s="42" t="str">
        <f t="shared" si="86"/>
        <v/>
      </c>
      <c r="M384" s="37" t="str">
        <f t="shared" si="87"/>
        <v/>
      </c>
    </row>
    <row r="385" spans="1:13" ht="28.5" x14ac:dyDescent="0.2">
      <c r="A385" s="43" t="s">
        <v>17</v>
      </c>
      <c r="B385" s="44" t="s">
        <v>1343</v>
      </c>
      <c r="C385" s="40"/>
      <c r="D385" s="41">
        <v>90</v>
      </c>
      <c r="E385" s="45">
        <v>54</v>
      </c>
      <c r="F385" s="46" t="str">
        <f t="shared" si="85"/>
        <v/>
      </c>
      <c r="G385" s="42">
        <f t="shared" si="86"/>
        <v>0.4</v>
      </c>
      <c r="M385" s="37">
        <f t="shared" si="87"/>
        <v>0.4</v>
      </c>
    </row>
    <row r="386" spans="1:13" ht="28.5" x14ac:dyDescent="0.2">
      <c r="A386" s="43" t="s">
        <v>18</v>
      </c>
      <c r="B386" s="44" t="s">
        <v>1343</v>
      </c>
      <c r="C386" s="40"/>
      <c r="D386" s="41">
        <v>120</v>
      </c>
      <c r="E386" s="45">
        <v>72</v>
      </c>
      <c r="F386" s="46" t="str">
        <f t="shared" si="85"/>
        <v/>
      </c>
      <c r="G386" s="42">
        <f t="shared" si="86"/>
        <v>0.4</v>
      </c>
      <c r="M386" s="37">
        <f t="shared" si="87"/>
        <v>0.4</v>
      </c>
    </row>
    <row r="387" spans="1:13" ht="21" x14ac:dyDescent="0.2">
      <c r="A387" s="43"/>
      <c r="B387" s="44"/>
      <c r="C387" s="40"/>
      <c r="D387" s="41"/>
      <c r="E387" s="45"/>
      <c r="F387" s="46" t="str">
        <f t="shared" si="85"/>
        <v/>
      </c>
      <c r="G387" s="42" t="str">
        <f t="shared" si="86"/>
        <v/>
      </c>
      <c r="M387" s="37" t="str">
        <f t="shared" si="87"/>
        <v/>
      </c>
    </row>
    <row r="388" spans="1:13" ht="28.5" x14ac:dyDescent="0.2">
      <c r="A388" s="43" t="s">
        <v>17</v>
      </c>
      <c r="B388" s="44" t="s">
        <v>1210</v>
      </c>
      <c r="C388" s="40"/>
      <c r="D388" s="41">
        <v>78</v>
      </c>
      <c r="E388" s="45">
        <v>46.9</v>
      </c>
      <c r="F388" s="46" t="str">
        <f t="shared" si="85"/>
        <v/>
      </c>
      <c r="G388" s="42">
        <f t="shared" si="86"/>
        <v>0.39871794871794874</v>
      </c>
      <c r="M388" s="37">
        <f t="shared" si="87"/>
        <v>0.39871794871794874</v>
      </c>
    </row>
    <row r="389" spans="1:13" ht="28.5" x14ac:dyDescent="0.2">
      <c r="A389" s="43" t="s">
        <v>18</v>
      </c>
      <c r="B389" s="44" t="s">
        <v>1210</v>
      </c>
      <c r="C389" s="40"/>
      <c r="D389" s="41">
        <v>100</v>
      </c>
      <c r="E389" s="45">
        <v>60</v>
      </c>
      <c r="F389" s="46" t="str">
        <f t="shared" si="85"/>
        <v/>
      </c>
      <c r="G389" s="42">
        <f t="shared" si="86"/>
        <v>0.4</v>
      </c>
      <c r="M389" s="37">
        <f t="shared" si="87"/>
        <v>0.4</v>
      </c>
    </row>
    <row r="390" spans="1:13" ht="21" x14ac:dyDescent="0.2">
      <c r="A390" s="43"/>
      <c r="B390" s="44"/>
      <c r="C390" s="40"/>
      <c r="D390" s="41"/>
      <c r="E390" s="45"/>
      <c r="F390" s="46" t="str">
        <f t="shared" si="85"/>
        <v/>
      </c>
      <c r="G390" s="42" t="str">
        <f t="shared" si="86"/>
        <v/>
      </c>
      <c r="M390" s="37" t="str">
        <f t="shared" si="87"/>
        <v/>
      </c>
    </row>
    <row r="391" spans="1:13" ht="29.25" x14ac:dyDescent="0.2">
      <c r="A391" s="38" t="s">
        <v>13</v>
      </c>
      <c r="B391" s="39" t="s">
        <v>114</v>
      </c>
      <c r="C391" s="40"/>
      <c r="D391" s="41"/>
      <c r="E391" s="45"/>
      <c r="F391" s="46" t="str">
        <f t="shared" ref="F391:F456" si="91">IF(M391&lt;0.304,M391,"")</f>
        <v/>
      </c>
      <c r="G391" s="42" t="str">
        <f t="shared" ref="G391:G456" si="92">IF(M391&gt;0.304,M391,"")</f>
        <v/>
      </c>
      <c r="M391" s="37" t="str">
        <f t="shared" ref="M391:M456" si="93">IF(E391="","",(1/D391)*(D391-E391))</f>
        <v/>
      </c>
    </row>
    <row r="392" spans="1:13" ht="21" x14ac:dyDescent="0.2">
      <c r="A392" s="43"/>
      <c r="B392" s="44"/>
      <c r="C392" s="40"/>
      <c r="D392" s="41"/>
      <c r="E392" s="45"/>
      <c r="F392" s="46" t="str">
        <f t="shared" si="91"/>
        <v/>
      </c>
      <c r="G392" s="42" t="str">
        <f t="shared" si="92"/>
        <v/>
      </c>
      <c r="M392" s="37" t="str">
        <f t="shared" si="93"/>
        <v/>
      </c>
    </row>
    <row r="393" spans="1:13" ht="28.5" x14ac:dyDescent="0.2">
      <c r="A393" s="43" t="s">
        <v>70</v>
      </c>
      <c r="B393" s="44" t="s">
        <v>1215</v>
      </c>
      <c r="C393" s="40"/>
      <c r="D393" s="41">
        <v>52</v>
      </c>
      <c r="E393" s="45">
        <v>36.4</v>
      </c>
      <c r="F393" s="46">
        <f t="shared" si="91"/>
        <v>0.30000000000000004</v>
      </c>
      <c r="G393" s="42" t="str">
        <f t="shared" si="92"/>
        <v/>
      </c>
      <c r="M393" s="37">
        <f t="shared" si="93"/>
        <v>0.30000000000000004</v>
      </c>
    </row>
    <row r="394" spans="1:13" ht="28.5" x14ac:dyDescent="0.2">
      <c r="A394" s="43" t="s">
        <v>16</v>
      </c>
      <c r="B394" s="44" t="s">
        <v>1215</v>
      </c>
      <c r="C394" s="40"/>
      <c r="D394" s="41">
        <v>89</v>
      </c>
      <c r="E394" s="45">
        <v>62.3</v>
      </c>
      <c r="F394" s="46">
        <f t="shared" si="91"/>
        <v>0.30000000000000004</v>
      </c>
      <c r="G394" s="42" t="str">
        <f t="shared" si="92"/>
        <v/>
      </c>
      <c r="M394" s="37">
        <f t="shared" si="93"/>
        <v>0.30000000000000004</v>
      </c>
    </row>
    <row r="395" spans="1:13" ht="69" x14ac:dyDescent="0.2">
      <c r="A395" s="43"/>
      <c r="B395" s="47" t="s">
        <v>1230</v>
      </c>
      <c r="C395" s="40"/>
      <c r="D395" s="41"/>
      <c r="E395" s="45"/>
      <c r="F395" s="46" t="str">
        <f t="shared" si="91"/>
        <v/>
      </c>
      <c r="G395" s="42" t="str">
        <f t="shared" si="92"/>
        <v/>
      </c>
      <c r="M395" s="37" t="str">
        <f t="shared" si="93"/>
        <v/>
      </c>
    </row>
    <row r="396" spans="1:13" ht="21" x14ac:dyDescent="0.2">
      <c r="A396" s="43"/>
      <c r="B396" s="44"/>
      <c r="C396" s="40"/>
      <c r="D396" s="41"/>
      <c r="E396" s="45"/>
      <c r="F396" s="46" t="str">
        <f t="shared" si="91"/>
        <v/>
      </c>
      <c r="G396" s="42" t="str">
        <f t="shared" si="92"/>
        <v/>
      </c>
      <c r="M396" s="37" t="str">
        <f t="shared" si="93"/>
        <v/>
      </c>
    </row>
    <row r="397" spans="1:13" ht="40.5" x14ac:dyDescent="0.2">
      <c r="A397" s="43" t="s">
        <v>15</v>
      </c>
      <c r="B397" s="44" t="s">
        <v>1239</v>
      </c>
      <c r="C397" s="40"/>
      <c r="D397" s="41">
        <v>68</v>
      </c>
      <c r="E397" s="45">
        <v>47.6</v>
      </c>
      <c r="F397" s="46">
        <f t="shared" si="91"/>
        <v>0.3</v>
      </c>
      <c r="G397" s="42" t="str">
        <f t="shared" si="92"/>
        <v/>
      </c>
      <c r="M397" s="37">
        <f t="shared" si="93"/>
        <v>0.3</v>
      </c>
    </row>
    <row r="398" spans="1:13" ht="40.5" x14ac:dyDescent="0.2">
      <c r="A398" s="43" t="s">
        <v>16</v>
      </c>
      <c r="B398" s="44" t="s">
        <v>1239</v>
      </c>
      <c r="C398" s="40"/>
      <c r="D398" s="41">
        <v>89</v>
      </c>
      <c r="E398" s="45">
        <v>62.3</v>
      </c>
      <c r="F398" s="46">
        <f t="shared" si="91"/>
        <v>0.30000000000000004</v>
      </c>
      <c r="G398" s="42" t="str">
        <f t="shared" si="92"/>
        <v/>
      </c>
      <c r="M398" s="37">
        <f t="shared" si="93"/>
        <v>0.30000000000000004</v>
      </c>
    </row>
    <row r="399" spans="1:13" ht="21" x14ac:dyDescent="0.2">
      <c r="A399" s="43"/>
      <c r="B399" s="44"/>
      <c r="C399" s="40"/>
      <c r="D399" s="41"/>
      <c r="E399" s="45"/>
      <c r="F399" s="46"/>
      <c r="G399" s="42"/>
      <c r="M399" s="37"/>
    </row>
    <row r="400" spans="1:13" ht="28.5" x14ac:dyDescent="0.2">
      <c r="A400" s="43" t="s">
        <v>70</v>
      </c>
      <c r="B400" s="44" t="s">
        <v>1981</v>
      </c>
      <c r="C400" s="40" t="s">
        <v>19</v>
      </c>
      <c r="D400" s="41">
        <v>52</v>
      </c>
      <c r="E400" s="45">
        <v>36.4</v>
      </c>
      <c r="F400" s="46">
        <f t="shared" ref="F400" si="94">IF(M400&lt;0.304,M400,"")</f>
        <v>0.30000000000000004</v>
      </c>
      <c r="G400" s="42" t="str">
        <f t="shared" ref="G400" si="95">IF(M400&gt;0.304,M400,"")</f>
        <v/>
      </c>
      <c r="M400" s="37">
        <f t="shared" ref="M400" si="96">IF(E400="","",(1/D400)*(D400-E400))</f>
        <v>0.30000000000000004</v>
      </c>
    </row>
    <row r="401" spans="1:13" ht="28.5" x14ac:dyDescent="0.2">
      <c r="A401" s="43" t="s">
        <v>15</v>
      </c>
      <c r="B401" s="44" t="s">
        <v>1981</v>
      </c>
      <c r="C401" s="40" t="s">
        <v>19</v>
      </c>
      <c r="D401" s="41">
        <v>68</v>
      </c>
      <c r="E401" s="45">
        <v>47.6</v>
      </c>
      <c r="F401" s="46">
        <f t="shared" ref="F401:F402" si="97">IF(M401&lt;0.304,M401,"")</f>
        <v>0.3</v>
      </c>
      <c r="G401" s="42" t="str">
        <f t="shared" ref="G401:G402" si="98">IF(M401&gt;0.304,M401,"")</f>
        <v/>
      </c>
      <c r="M401" s="37">
        <f t="shared" ref="M401:M402" si="99">IF(E401="","",(1/D401)*(D401-E401))</f>
        <v>0.3</v>
      </c>
    </row>
    <row r="402" spans="1:13" ht="28.5" x14ac:dyDescent="0.2">
      <c r="A402" s="43" t="s">
        <v>16</v>
      </c>
      <c r="B402" s="44" t="s">
        <v>1981</v>
      </c>
      <c r="C402" s="40" t="s">
        <v>19</v>
      </c>
      <c r="D402" s="41">
        <v>88</v>
      </c>
      <c r="E402" s="45">
        <v>61.6</v>
      </c>
      <c r="F402" s="46">
        <f t="shared" si="97"/>
        <v>0.3</v>
      </c>
      <c r="G402" s="42" t="str">
        <f t="shared" si="98"/>
        <v/>
      </c>
      <c r="M402" s="37">
        <f t="shared" si="99"/>
        <v>0.3</v>
      </c>
    </row>
    <row r="403" spans="1:13" ht="34.5" x14ac:dyDescent="0.2">
      <c r="A403" s="43"/>
      <c r="B403" s="47" t="s">
        <v>1982</v>
      </c>
      <c r="C403" s="40"/>
      <c r="D403" s="41"/>
      <c r="E403" s="45"/>
      <c r="F403" s="46"/>
      <c r="G403" s="42"/>
      <c r="M403" s="37"/>
    </row>
    <row r="404" spans="1:13" ht="21" x14ac:dyDescent="0.2">
      <c r="A404" s="43"/>
      <c r="C404" s="40"/>
      <c r="D404" s="41"/>
      <c r="E404" s="45"/>
      <c r="F404" s="46" t="str">
        <f t="shared" si="91"/>
        <v/>
      </c>
      <c r="G404" s="42" t="str">
        <f t="shared" si="92"/>
        <v/>
      </c>
      <c r="M404" s="37" t="str">
        <f t="shared" si="93"/>
        <v/>
      </c>
    </row>
    <row r="405" spans="1:13" ht="29.25" x14ac:dyDescent="0.2">
      <c r="A405" s="38" t="s">
        <v>13</v>
      </c>
      <c r="B405" s="39" t="s">
        <v>116</v>
      </c>
      <c r="C405" s="40"/>
      <c r="D405" s="41"/>
      <c r="E405" s="45"/>
      <c r="F405" s="46" t="str">
        <f t="shared" si="91"/>
        <v/>
      </c>
      <c r="G405" s="42" t="str">
        <f t="shared" si="92"/>
        <v/>
      </c>
      <c r="M405" s="37" t="str">
        <f t="shared" si="93"/>
        <v/>
      </c>
    </row>
    <row r="406" spans="1:13" ht="29.25" x14ac:dyDescent="0.2">
      <c r="A406" s="43" t="s">
        <v>16</v>
      </c>
      <c r="B406" s="44" t="s">
        <v>117</v>
      </c>
      <c r="C406" s="40" t="s">
        <v>118</v>
      </c>
      <c r="D406" s="41">
        <v>73</v>
      </c>
      <c r="E406" s="45">
        <v>27.9</v>
      </c>
      <c r="F406" s="46" t="str">
        <f t="shared" si="91"/>
        <v/>
      </c>
      <c r="G406" s="42">
        <f t="shared" si="92"/>
        <v>0.61780821917808215</v>
      </c>
      <c r="M406" s="37">
        <f t="shared" si="93"/>
        <v>0.61780821917808215</v>
      </c>
    </row>
    <row r="407" spans="1:13" ht="21" x14ac:dyDescent="0.2">
      <c r="A407" s="43"/>
      <c r="B407" s="44"/>
      <c r="C407" s="40"/>
      <c r="D407" s="41"/>
      <c r="E407" s="45"/>
      <c r="F407" s="46" t="str">
        <f t="shared" si="91"/>
        <v/>
      </c>
      <c r="G407" s="42" t="str">
        <f t="shared" si="92"/>
        <v/>
      </c>
      <c r="M407" s="37" t="str">
        <f t="shared" si="93"/>
        <v/>
      </c>
    </row>
    <row r="408" spans="1:13" ht="29.25" x14ac:dyDescent="0.2">
      <c r="A408" s="38" t="s">
        <v>13</v>
      </c>
      <c r="B408" s="39" t="s">
        <v>119</v>
      </c>
      <c r="C408" s="40"/>
      <c r="D408" s="41"/>
      <c r="E408" s="45"/>
      <c r="F408" s="46" t="str">
        <f t="shared" si="91"/>
        <v/>
      </c>
      <c r="G408" s="42" t="str">
        <f t="shared" si="92"/>
        <v/>
      </c>
      <c r="M408" s="37" t="str">
        <f t="shared" si="93"/>
        <v/>
      </c>
    </row>
    <row r="409" spans="1:13" ht="28.5" x14ac:dyDescent="0.2">
      <c r="A409" s="43" t="s">
        <v>17</v>
      </c>
      <c r="B409" s="44" t="s">
        <v>1745</v>
      </c>
      <c r="C409" s="40"/>
      <c r="D409" s="41">
        <v>69</v>
      </c>
      <c r="E409" s="45">
        <v>48.3</v>
      </c>
      <c r="F409" s="46">
        <f t="shared" si="91"/>
        <v>0.30000000000000004</v>
      </c>
      <c r="G409" s="42" t="str">
        <f t="shared" si="92"/>
        <v/>
      </c>
      <c r="M409" s="37">
        <f t="shared" si="93"/>
        <v>0.30000000000000004</v>
      </c>
    </row>
    <row r="410" spans="1:13" ht="28.5" x14ac:dyDescent="0.2">
      <c r="A410" s="43" t="s">
        <v>50</v>
      </c>
      <c r="B410" s="44" t="s">
        <v>1745</v>
      </c>
      <c r="C410" s="40"/>
      <c r="D410" s="41">
        <v>85</v>
      </c>
      <c r="E410" s="45">
        <v>51.9</v>
      </c>
      <c r="F410" s="46" t="str">
        <f t="shared" si="91"/>
        <v/>
      </c>
      <c r="G410" s="42">
        <f t="shared" si="92"/>
        <v>0.38941176470588235</v>
      </c>
      <c r="M410" s="37">
        <f t="shared" si="93"/>
        <v>0.38941176470588235</v>
      </c>
    </row>
    <row r="411" spans="1:13" ht="21" x14ac:dyDescent="0.2">
      <c r="A411" s="43"/>
      <c r="B411" s="44"/>
      <c r="C411" s="40"/>
      <c r="D411" s="41"/>
      <c r="E411" s="45"/>
      <c r="F411" s="46"/>
      <c r="G411" s="42"/>
      <c r="M411" s="37"/>
    </row>
    <row r="412" spans="1:13" ht="28.5" x14ac:dyDescent="0.2">
      <c r="A412" s="43" t="s">
        <v>44</v>
      </c>
      <c r="B412" s="44" t="s">
        <v>1746</v>
      </c>
      <c r="C412" s="40"/>
      <c r="D412" s="41">
        <v>50</v>
      </c>
      <c r="E412" s="45">
        <v>34.9</v>
      </c>
      <c r="F412" s="46">
        <f t="shared" ref="F412:F413" si="100">IF(M412&lt;0.304,M412,"")</f>
        <v>0.30200000000000005</v>
      </c>
      <c r="G412" s="42" t="str">
        <f t="shared" ref="G412:G413" si="101">IF(M412&gt;0.304,M412,"")</f>
        <v/>
      </c>
      <c r="M412" s="37">
        <f t="shared" ref="M412:M413" si="102">IF(E412="","",(1/D412)*(D412-E412))</f>
        <v>0.30200000000000005</v>
      </c>
    </row>
    <row r="413" spans="1:13" ht="28.5" x14ac:dyDescent="0.2">
      <c r="A413" s="43" t="s">
        <v>17</v>
      </c>
      <c r="B413" s="44" t="s">
        <v>1746</v>
      </c>
      <c r="C413" s="40"/>
      <c r="D413" s="41">
        <v>68</v>
      </c>
      <c r="E413" s="45">
        <v>47.4</v>
      </c>
      <c r="F413" s="46">
        <f t="shared" si="100"/>
        <v>0.30294117647058827</v>
      </c>
      <c r="G413" s="42" t="str">
        <f t="shared" si="101"/>
        <v/>
      </c>
      <c r="M413" s="37">
        <f t="shared" si="102"/>
        <v>0.30294117647058827</v>
      </c>
    </row>
    <row r="414" spans="1:13" ht="21" x14ac:dyDescent="0.2">
      <c r="A414" s="43"/>
      <c r="C414" s="40"/>
      <c r="D414" s="41"/>
      <c r="E414" s="45"/>
      <c r="F414" s="46" t="str">
        <f t="shared" si="91"/>
        <v/>
      </c>
      <c r="G414" s="42" t="str">
        <f t="shared" si="92"/>
        <v/>
      </c>
      <c r="M414" s="37" t="str">
        <f t="shared" si="93"/>
        <v/>
      </c>
    </row>
    <row r="415" spans="1:13" ht="28.5" x14ac:dyDescent="0.2">
      <c r="A415" s="43" t="s">
        <v>17</v>
      </c>
      <c r="B415" s="44" t="s">
        <v>120</v>
      </c>
      <c r="C415" s="40"/>
      <c r="D415" s="41">
        <v>68</v>
      </c>
      <c r="E415" s="45">
        <v>47.6</v>
      </c>
      <c r="F415" s="46">
        <f t="shared" si="91"/>
        <v>0.3</v>
      </c>
      <c r="G415" s="42" t="str">
        <f t="shared" si="92"/>
        <v/>
      </c>
      <c r="M415" s="37">
        <f t="shared" si="93"/>
        <v>0.3</v>
      </c>
    </row>
    <row r="416" spans="1:13" ht="28.5" x14ac:dyDescent="0.2">
      <c r="A416" s="43" t="s">
        <v>50</v>
      </c>
      <c r="B416" s="44" t="s">
        <v>120</v>
      </c>
      <c r="C416" s="40"/>
      <c r="D416" s="41">
        <v>85</v>
      </c>
      <c r="E416" s="45">
        <v>49.9</v>
      </c>
      <c r="F416" s="46" t="str">
        <f t="shared" si="91"/>
        <v/>
      </c>
      <c r="G416" s="42">
        <f t="shared" si="92"/>
        <v>0.41294117647058826</v>
      </c>
      <c r="M416" s="37">
        <f t="shared" si="93"/>
        <v>0.41294117647058826</v>
      </c>
    </row>
    <row r="417" spans="1:13" ht="21" x14ac:dyDescent="0.2">
      <c r="A417" s="43"/>
      <c r="C417" s="40"/>
      <c r="D417" s="41"/>
      <c r="E417" s="45"/>
      <c r="F417" s="46" t="str">
        <f t="shared" si="91"/>
        <v/>
      </c>
      <c r="G417" s="42" t="str">
        <f t="shared" si="92"/>
        <v/>
      </c>
      <c r="M417" s="37" t="str">
        <f t="shared" si="93"/>
        <v/>
      </c>
    </row>
    <row r="418" spans="1:13" ht="29.25" x14ac:dyDescent="0.2">
      <c r="A418" s="38" t="s">
        <v>13</v>
      </c>
      <c r="B418" s="39" t="s">
        <v>121</v>
      </c>
      <c r="C418" s="40"/>
      <c r="D418" s="41"/>
      <c r="E418" s="45"/>
      <c r="F418" s="46" t="str">
        <f t="shared" si="91"/>
        <v/>
      </c>
      <c r="G418" s="42" t="str">
        <f t="shared" si="92"/>
        <v/>
      </c>
      <c r="M418" s="37" t="str">
        <f t="shared" si="93"/>
        <v/>
      </c>
    </row>
    <row r="419" spans="1:13" ht="40.5" x14ac:dyDescent="0.2">
      <c r="A419" s="43" t="s">
        <v>17</v>
      </c>
      <c r="B419" s="44" t="s">
        <v>1232</v>
      </c>
      <c r="C419" s="40"/>
      <c r="D419" s="41">
        <v>107</v>
      </c>
      <c r="E419" s="45">
        <v>74.900000000000006</v>
      </c>
      <c r="F419" s="46">
        <f t="shared" si="91"/>
        <v>0.29999999999999993</v>
      </c>
      <c r="G419" s="42" t="str">
        <f t="shared" si="92"/>
        <v/>
      </c>
      <c r="M419" s="37">
        <f t="shared" si="93"/>
        <v>0.29999999999999993</v>
      </c>
    </row>
    <row r="420" spans="1:13" ht="40.5" x14ac:dyDescent="0.2">
      <c r="A420" s="43" t="s">
        <v>18</v>
      </c>
      <c r="B420" s="44" t="s">
        <v>1232</v>
      </c>
      <c r="C420" s="40"/>
      <c r="D420" s="41">
        <v>147</v>
      </c>
      <c r="E420" s="45">
        <v>102.9</v>
      </c>
      <c r="F420" s="46">
        <f t="shared" si="91"/>
        <v>0.29999999999999993</v>
      </c>
      <c r="G420" s="42" t="str">
        <f t="shared" si="92"/>
        <v/>
      </c>
      <c r="M420" s="37">
        <f t="shared" si="93"/>
        <v>0.29999999999999993</v>
      </c>
    </row>
    <row r="421" spans="1:13" ht="28.5" x14ac:dyDescent="0.2">
      <c r="A421" s="43" t="s">
        <v>36</v>
      </c>
      <c r="B421" s="44" t="s">
        <v>2070</v>
      </c>
      <c r="C421" s="40"/>
      <c r="D421" s="41">
        <v>59</v>
      </c>
      <c r="E421" s="45">
        <v>41.3</v>
      </c>
      <c r="F421" s="46">
        <f t="shared" si="91"/>
        <v>0.30000000000000004</v>
      </c>
      <c r="G421" s="42" t="str">
        <f t="shared" si="92"/>
        <v/>
      </c>
      <c r="M421" s="37">
        <f t="shared" si="93"/>
        <v>0.30000000000000004</v>
      </c>
    </row>
    <row r="422" spans="1:13" ht="21" x14ac:dyDescent="0.2">
      <c r="A422" s="43"/>
      <c r="B422" s="44"/>
      <c r="C422" s="40"/>
      <c r="D422" s="41"/>
      <c r="E422" s="45"/>
      <c r="F422" s="46" t="str">
        <f t="shared" si="91"/>
        <v/>
      </c>
      <c r="G422" s="42" t="str">
        <f t="shared" si="92"/>
        <v/>
      </c>
      <c r="M422" s="37" t="str">
        <f t="shared" si="93"/>
        <v/>
      </c>
    </row>
    <row r="423" spans="1:13" ht="40.5" x14ac:dyDescent="0.2">
      <c r="A423" s="43" t="s">
        <v>16</v>
      </c>
      <c r="B423" s="44" t="s">
        <v>1233</v>
      </c>
      <c r="C423" s="40"/>
      <c r="D423" s="41">
        <v>125</v>
      </c>
      <c r="E423" s="45">
        <v>87.5</v>
      </c>
      <c r="F423" s="46">
        <f t="shared" si="91"/>
        <v>0.3</v>
      </c>
      <c r="G423" s="42" t="str">
        <f t="shared" si="92"/>
        <v/>
      </c>
      <c r="M423" s="37">
        <f t="shared" si="93"/>
        <v>0.3</v>
      </c>
    </row>
    <row r="424" spans="1:13" ht="21" x14ac:dyDescent="0.2">
      <c r="A424" s="43"/>
      <c r="B424" s="44"/>
      <c r="C424" s="40"/>
      <c r="D424" s="41"/>
      <c r="E424" s="45"/>
      <c r="F424" s="46" t="str">
        <f t="shared" si="91"/>
        <v/>
      </c>
      <c r="G424" s="42" t="str">
        <f t="shared" si="92"/>
        <v/>
      </c>
      <c r="M424" s="37" t="str">
        <f t="shared" si="93"/>
        <v/>
      </c>
    </row>
    <row r="425" spans="1:13" ht="40.5" x14ac:dyDescent="0.2">
      <c r="A425" s="43" t="s">
        <v>16</v>
      </c>
      <c r="B425" s="44" t="s">
        <v>122</v>
      </c>
      <c r="C425" s="40"/>
      <c r="D425" s="41">
        <v>125</v>
      </c>
      <c r="E425" s="45">
        <v>87.5</v>
      </c>
      <c r="F425" s="46">
        <f t="shared" si="91"/>
        <v>0.3</v>
      </c>
      <c r="G425" s="42" t="str">
        <f t="shared" si="92"/>
        <v/>
      </c>
      <c r="M425" s="37">
        <f t="shared" si="93"/>
        <v>0.3</v>
      </c>
    </row>
    <row r="426" spans="1:13" ht="21" x14ac:dyDescent="0.2">
      <c r="A426" s="43"/>
      <c r="C426" s="40"/>
      <c r="D426" s="41"/>
      <c r="E426" s="45"/>
      <c r="F426" s="46" t="str">
        <f t="shared" si="91"/>
        <v/>
      </c>
      <c r="G426" s="42" t="str">
        <f t="shared" si="92"/>
        <v/>
      </c>
      <c r="M426" s="37" t="str">
        <f t="shared" si="93"/>
        <v/>
      </c>
    </row>
    <row r="427" spans="1:13" ht="28.5" x14ac:dyDescent="0.2">
      <c r="A427" s="43" t="s">
        <v>17</v>
      </c>
      <c r="B427" s="44" t="s">
        <v>123</v>
      </c>
      <c r="C427" s="40"/>
      <c r="D427" s="41">
        <v>107</v>
      </c>
      <c r="E427" s="45">
        <v>74.900000000000006</v>
      </c>
      <c r="F427" s="46">
        <f t="shared" si="91"/>
        <v>0.29999999999999993</v>
      </c>
      <c r="G427" s="42" t="str">
        <f t="shared" si="92"/>
        <v/>
      </c>
      <c r="M427" s="37">
        <f t="shared" si="93"/>
        <v>0.29999999999999993</v>
      </c>
    </row>
    <row r="428" spans="1:13" ht="28.5" x14ac:dyDescent="0.2">
      <c r="A428" s="43" t="s">
        <v>64</v>
      </c>
      <c r="B428" s="44" t="s">
        <v>123</v>
      </c>
      <c r="C428" s="40"/>
      <c r="D428" s="41">
        <v>147</v>
      </c>
      <c r="E428" s="45">
        <v>95.9</v>
      </c>
      <c r="F428" s="46" t="str">
        <f t="shared" si="91"/>
        <v/>
      </c>
      <c r="G428" s="42">
        <f t="shared" si="92"/>
        <v>0.34761904761904755</v>
      </c>
      <c r="M428" s="37">
        <f t="shared" si="93"/>
        <v>0.34761904761904755</v>
      </c>
    </row>
    <row r="429" spans="1:13" ht="21" x14ac:dyDescent="0.2">
      <c r="A429" s="43"/>
      <c r="B429" s="44"/>
      <c r="C429" s="40"/>
      <c r="D429" s="41"/>
      <c r="E429" s="45"/>
      <c r="F429" s="46" t="str">
        <f t="shared" si="91"/>
        <v/>
      </c>
      <c r="G429" s="42" t="str">
        <f t="shared" si="92"/>
        <v/>
      </c>
      <c r="M429" s="37" t="str">
        <f t="shared" si="93"/>
        <v/>
      </c>
    </row>
    <row r="430" spans="1:13" ht="28.5" x14ac:dyDescent="0.2">
      <c r="A430" s="43" t="s">
        <v>15</v>
      </c>
      <c r="B430" s="44" t="s">
        <v>124</v>
      </c>
      <c r="C430" s="40"/>
      <c r="D430" s="41">
        <v>90</v>
      </c>
      <c r="E430" s="45">
        <v>63</v>
      </c>
      <c r="F430" s="46">
        <f t="shared" si="91"/>
        <v>0.3</v>
      </c>
      <c r="G430" s="42" t="str">
        <f t="shared" si="92"/>
        <v/>
      </c>
      <c r="M430" s="37">
        <f t="shared" si="93"/>
        <v>0.3</v>
      </c>
    </row>
    <row r="431" spans="1:13" ht="28.5" x14ac:dyDescent="0.2">
      <c r="A431" s="43" t="s">
        <v>16</v>
      </c>
      <c r="B431" s="44" t="s">
        <v>124</v>
      </c>
      <c r="C431" s="40"/>
      <c r="D431" s="41">
        <v>125</v>
      </c>
      <c r="E431" s="45">
        <v>87.5</v>
      </c>
      <c r="F431" s="46">
        <f t="shared" si="91"/>
        <v>0.3</v>
      </c>
      <c r="G431" s="42" t="str">
        <f t="shared" si="92"/>
        <v/>
      </c>
      <c r="M431" s="37">
        <f t="shared" si="93"/>
        <v>0.3</v>
      </c>
    </row>
    <row r="432" spans="1:13" ht="21" x14ac:dyDescent="0.2">
      <c r="A432" s="43"/>
      <c r="B432" s="44"/>
      <c r="C432" s="40"/>
      <c r="D432" s="41"/>
      <c r="E432" s="45"/>
      <c r="F432" s="46" t="str">
        <f t="shared" si="91"/>
        <v/>
      </c>
      <c r="G432" s="42" t="str">
        <f t="shared" si="92"/>
        <v/>
      </c>
      <c r="M432" s="37" t="str">
        <f t="shared" si="93"/>
        <v/>
      </c>
    </row>
    <row r="433" spans="1:13" ht="28.5" x14ac:dyDescent="0.2">
      <c r="A433" s="43" t="s">
        <v>15</v>
      </c>
      <c r="B433" s="44" t="s">
        <v>125</v>
      </c>
      <c r="C433" s="40"/>
      <c r="D433" s="41">
        <v>90</v>
      </c>
      <c r="E433" s="45">
        <v>63</v>
      </c>
      <c r="F433" s="46">
        <f t="shared" si="91"/>
        <v>0.3</v>
      </c>
      <c r="G433" s="42" t="str">
        <f t="shared" si="92"/>
        <v/>
      </c>
      <c r="M433" s="37">
        <f t="shared" si="93"/>
        <v>0.3</v>
      </c>
    </row>
    <row r="434" spans="1:13" ht="28.5" x14ac:dyDescent="0.2">
      <c r="A434" s="43" t="s">
        <v>16</v>
      </c>
      <c r="B434" s="44" t="s">
        <v>125</v>
      </c>
      <c r="C434" s="40"/>
      <c r="D434" s="41">
        <v>125</v>
      </c>
      <c r="E434" s="45">
        <v>87.5</v>
      </c>
      <c r="F434" s="46">
        <f t="shared" si="91"/>
        <v>0.3</v>
      </c>
      <c r="G434" s="42" t="str">
        <f t="shared" si="92"/>
        <v/>
      </c>
      <c r="M434" s="37">
        <f t="shared" si="93"/>
        <v>0.3</v>
      </c>
    </row>
    <row r="435" spans="1:13" ht="28.5" x14ac:dyDescent="0.2">
      <c r="A435" s="43" t="s">
        <v>2068</v>
      </c>
      <c r="B435" s="44" t="s">
        <v>2069</v>
      </c>
      <c r="C435" s="40"/>
      <c r="D435" s="41">
        <v>67</v>
      </c>
      <c r="E435" s="45">
        <v>46.9</v>
      </c>
      <c r="F435" s="46">
        <f t="shared" si="91"/>
        <v>0.3</v>
      </c>
      <c r="G435" s="42" t="str">
        <f t="shared" si="92"/>
        <v/>
      </c>
      <c r="M435" s="37">
        <f t="shared" si="93"/>
        <v>0.3</v>
      </c>
    </row>
    <row r="436" spans="1:13" ht="21" x14ac:dyDescent="0.2">
      <c r="A436" s="43"/>
      <c r="C436" s="40"/>
      <c r="D436" s="41"/>
      <c r="E436" s="45"/>
      <c r="F436" s="46" t="str">
        <f t="shared" si="91"/>
        <v/>
      </c>
      <c r="G436" s="42" t="str">
        <f t="shared" si="92"/>
        <v/>
      </c>
      <c r="M436" s="37" t="str">
        <f t="shared" si="93"/>
        <v/>
      </c>
    </row>
    <row r="437" spans="1:13" ht="28.5" x14ac:dyDescent="0.2">
      <c r="A437" s="43" t="s">
        <v>17</v>
      </c>
      <c r="B437" s="44" t="s">
        <v>126</v>
      </c>
      <c r="C437" s="40"/>
      <c r="D437" s="41">
        <v>107</v>
      </c>
      <c r="E437" s="45">
        <v>74.900000000000006</v>
      </c>
      <c r="F437" s="46">
        <f t="shared" si="91"/>
        <v>0.29999999999999993</v>
      </c>
      <c r="G437" s="42" t="str">
        <f t="shared" si="92"/>
        <v/>
      </c>
      <c r="M437" s="37">
        <f t="shared" si="93"/>
        <v>0.29999999999999993</v>
      </c>
    </row>
    <row r="438" spans="1:13" ht="28.5" x14ac:dyDescent="0.2">
      <c r="A438" s="43" t="s">
        <v>18</v>
      </c>
      <c r="B438" s="44" t="s">
        <v>126</v>
      </c>
      <c r="C438" s="40"/>
      <c r="D438" s="41">
        <v>147</v>
      </c>
      <c r="E438" s="45">
        <v>102.9</v>
      </c>
      <c r="F438" s="46">
        <f t="shared" si="91"/>
        <v>0.29999999999999993</v>
      </c>
      <c r="G438" s="42" t="str">
        <f t="shared" si="92"/>
        <v/>
      </c>
      <c r="M438" s="37">
        <f t="shared" si="93"/>
        <v>0.29999999999999993</v>
      </c>
    </row>
    <row r="439" spans="1:13" ht="21" x14ac:dyDescent="0.2">
      <c r="A439" s="43"/>
      <c r="B439" s="44"/>
      <c r="C439" s="40"/>
      <c r="D439" s="41"/>
      <c r="E439" s="45"/>
      <c r="F439" s="46" t="str">
        <f t="shared" si="91"/>
        <v/>
      </c>
      <c r="G439" s="42" t="str">
        <f t="shared" si="92"/>
        <v/>
      </c>
      <c r="M439" s="37" t="str">
        <f t="shared" si="93"/>
        <v/>
      </c>
    </row>
    <row r="440" spans="1:13" ht="28.5" x14ac:dyDescent="0.2">
      <c r="A440" s="43" t="s">
        <v>18</v>
      </c>
      <c r="B440" s="44" t="s">
        <v>127</v>
      </c>
      <c r="C440" s="40"/>
      <c r="D440" s="41">
        <v>147</v>
      </c>
      <c r="E440" s="45">
        <v>79.900000000000006</v>
      </c>
      <c r="F440" s="46" t="str">
        <f t="shared" si="91"/>
        <v/>
      </c>
      <c r="G440" s="42">
        <f t="shared" si="92"/>
        <v>0.45646258503401355</v>
      </c>
      <c r="M440" s="37">
        <f t="shared" si="93"/>
        <v>0.45646258503401355</v>
      </c>
    </row>
    <row r="441" spans="1:13" ht="21" x14ac:dyDescent="0.2">
      <c r="A441" s="43"/>
      <c r="C441" s="40"/>
      <c r="D441" s="41"/>
      <c r="E441" s="45"/>
      <c r="F441" s="46" t="str">
        <f t="shared" si="91"/>
        <v/>
      </c>
      <c r="G441" s="42" t="str">
        <f t="shared" si="92"/>
        <v/>
      </c>
      <c r="M441" s="37" t="str">
        <f t="shared" si="93"/>
        <v/>
      </c>
    </row>
    <row r="442" spans="1:13" ht="28.5" x14ac:dyDescent="0.2">
      <c r="A442" s="43" t="s">
        <v>17</v>
      </c>
      <c r="B442" s="44" t="s">
        <v>128</v>
      </c>
      <c r="C442" s="40"/>
      <c r="D442" s="41">
        <v>107</v>
      </c>
      <c r="E442" s="45">
        <v>74.900000000000006</v>
      </c>
      <c r="F442" s="46">
        <f t="shared" si="91"/>
        <v>0.29999999999999993</v>
      </c>
      <c r="G442" s="42" t="str">
        <f t="shared" si="92"/>
        <v/>
      </c>
      <c r="M442" s="37">
        <f t="shared" si="93"/>
        <v>0.29999999999999993</v>
      </c>
    </row>
    <row r="443" spans="1:13" ht="28.5" x14ac:dyDescent="0.2">
      <c r="A443" s="43" t="s">
        <v>18</v>
      </c>
      <c r="B443" s="44" t="s">
        <v>128</v>
      </c>
      <c r="C443" s="40"/>
      <c r="D443" s="41">
        <v>147</v>
      </c>
      <c r="E443" s="45">
        <v>99.9</v>
      </c>
      <c r="F443" s="46" t="str">
        <f t="shared" si="91"/>
        <v/>
      </c>
      <c r="G443" s="42">
        <f t="shared" si="92"/>
        <v>0.32040816326530608</v>
      </c>
      <c r="M443" s="37">
        <f t="shared" si="93"/>
        <v>0.32040816326530608</v>
      </c>
    </row>
    <row r="444" spans="1:13" ht="28.5" x14ac:dyDescent="0.2">
      <c r="A444" s="43" t="s">
        <v>36</v>
      </c>
      <c r="B444" s="44" t="s">
        <v>2067</v>
      </c>
      <c r="C444" s="40"/>
      <c r="D444" s="41">
        <v>67</v>
      </c>
      <c r="E444" s="45">
        <v>47.9</v>
      </c>
      <c r="F444" s="46">
        <f t="shared" si="91"/>
        <v>0.28507462686567164</v>
      </c>
      <c r="G444" s="42" t="str">
        <f t="shared" si="92"/>
        <v/>
      </c>
      <c r="M444" s="37">
        <f t="shared" si="93"/>
        <v>0.28507462686567164</v>
      </c>
    </row>
    <row r="445" spans="1:13" ht="28.5" x14ac:dyDescent="0.2">
      <c r="A445" s="43" t="s">
        <v>36</v>
      </c>
      <c r="B445" s="44" t="s">
        <v>2188</v>
      </c>
      <c r="C445" s="40"/>
      <c r="D445" s="41">
        <v>62</v>
      </c>
      <c r="E445" s="45">
        <v>43.4</v>
      </c>
      <c r="F445" s="46">
        <f t="shared" si="91"/>
        <v>0.3</v>
      </c>
      <c r="G445" s="42" t="str">
        <f t="shared" si="92"/>
        <v/>
      </c>
      <c r="M445" s="37">
        <f t="shared" si="93"/>
        <v>0.3</v>
      </c>
    </row>
    <row r="446" spans="1:13" ht="21" x14ac:dyDescent="0.2">
      <c r="A446" s="43"/>
      <c r="C446" s="40"/>
      <c r="D446" s="41"/>
      <c r="E446" s="45"/>
      <c r="F446" s="46" t="str">
        <f t="shared" si="91"/>
        <v/>
      </c>
      <c r="G446" s="42" t="str">
        <f t="shared" si="92"/>
        <v/>
      </c>
      <c r="M446" s="37" t="str">
        <f t="shared" si="93"/>
        <v/>
      </c>
    </row>
    <row r="447" spans="1:13" ht="28.5" x14ac:dyDescent="0.2">
      <c r="A447" s="43" t="s">
        <v>17</v>
      </c>
      <c r="B447" s="44" t="s">
        <v>129</v>
      </c>
      <c r="C447" s="40"/>
      <c r="D447" s="41">
        <v>107</v>
      </c>
      <c r="E447" s="45">
        <v>74.900000000000006</v>
      </c>
      <c r="F447" s="46">
        <f t="shared" si="91"/>
        <v>0.29999999999999993</v>
      </c>
      <c r="G447" s="42" t="str">
        <f t="shared" si="92"/>
        <v/>
      </c>
      <c r="M447" s="37">
        <f t="shared" si="93"/>
        <v>0.29999999999999993</v>
      </c>
    </row>
    <row r="448" spans="1:13" ht="28.5" x14ac:dyDescent="0.2">
      <c r="A448" s="43" t="s">
        <v>18</v>
      </c>
      <c r="B448" s="44" t="s">
        <v>129</v>
      </c>
      <c r="C448" s="40"/>
      <c r="D448" s="41">
        <v>147</v>
      </c>
      <c r="E448" s="45">
        <v>102.9</v>
      </c>
      <c r="F448" s="46">
        <f t="shared" si="91"/>
        <v>0.29999999999999993</v>
      </c>
      <c r="G448" s="42" t="str">
        <f t="shared" si="92"/>
        <v/>
      </c>
      <c r="M448" s="37">
        <f t="shared" si="93"/>
        <v>0.29999999999999993</v>
      </c>
    </row>
    <row r="449" spans="1:13" ht="21" x14ac:dyDescent="0.2">
      <c r="A449" s="43"/>
      <c r="C449" s="40"/>
      <c r="D449" s="41"/>
      <c r="E449" s="45"/>
      <c r="F449" s="46" t="str">
        <f t="shared" si="91"/>
        <v/>
      </c>
      <c r="G449" s="42" t="str">
        <f t="shared" si="92"/>
        <v/>
      </c>
      <c r="M449" s="37" t="str">
        <f t="shared" si="93"/>
        <v/>
      </c>
    </row>
    <row r="450" spans="1:13" ht="28.5" x14ac:dyDescent="0.2">
      <c r="A450" s="43" t="s">
        <v>16</v>
      </c>
      <c r="B450" s="44" t="s">
        <v>130</v>
      </c>
      <c r="C450" s="40"/>
      <c r="D450" s="41">
        <v>125</v>
      </c>
      <c r="E450" s="45">
        <v>87.5</v>
      </c>
      <c r="F450" s="46">
        <f t="shared" si="91"/>
        <v>0.3</v>
      </c>
      <c r="G450" s="42" t="str">
        <f t="shared" si="92"/>
        <v/>
      </c>
      <c r="M450" s="37">
        <f t="shared" si="93"/>
        <v>0.3</v>
      </c>
    </row>
    <row r="451" spans="1:13" ht="28.5" x14ac:dyDescent="0.2">
      <c r="A451" s="43" t="s">
        <v>16</v>
      </c>
      <c r="B451" s="44" t="s">
        <v>131</v>
      </c>
      <c r="C451" s="40"/>
      <c r="D451" s="41">
        <v>125</v>
      </c>
      <c r="E451" s="45">
        <v>87.5</v>
      </c>
      <c r="F451" s="46">
        <f t="shared" si="91"/>
        <v>0.3</v>
      </c>
      <c r="G451" s="42" t="str">
        <f t="shared" si="92"/>
        <v/>
      </c>
      <c r="M451" s="37">
        <f t="shared" si="93"/>
        <v>0.3</v>
      </c>
    </row>
    <row r="452" spans="1:13" ht="21" x14ac:dyDescent="0.2">
      <c r="A452" s="43"/>
      <c r="C452" s="40"/>
      <c r="D452" s="41"/>
      <c r="E452" s="45"/>
      <c r="F452" s="46" t="str">
        <f t="shared" si="91"/>
        <v/>
      </c>
      <c r="G452" s="42" t="str">
        <f t="shared" si="92"/>
        <v/>
      </c>
      <c r="M452" s="37" t="str">
        <f t="shared" si="93"/>
        <v/>
      </c>
    </row>
    <row r="453" spans="1:13" ht="28.5" x14ac:dyDescent="0.2">
      <c r="A453" s="43" t="s">
        <v>15</v>
      </c>
      <c r="B453" s="44" t="s">
        <v>132</v>
      </c>
      <c r="C453" s="40"/>
      <c r="D453" s="41">
        <v>90</v>
      </c>
      <c r="E453" s="45">
        <v>63</v>
      </c>
      <c r="F453" s="46">
        <f t="shared" si="91"/>
        <v>0.3</v>
      </c>
      <c r="G453" s="42" t="str">
        <f t="shared" si="92"/>
        <v/>
      </c>
      <c r="M453" s="37">
        <f t="shared" si="93"/>
        <v>0.3</v>
      </c>
    </row>
    <row r="454" spans="1:13" ht="28.5" x14ac:dyDescent="0.2">
      <c r="A454" s="43" t="s">
        <v>16</v>
      </c>
      <c r="B454" s="44" t="s">
        <v>132</v>
      </c>
      <c r="C454" s="40"/>
      <c r="D454" s="41">
        <v>125</v>
      </c>
      <c r="E454" s="45">
        <v>87.5</v>
      </c>
      <c r="F454" s="46">
        <f t="shared" si="91"/>
        <v>0.3</v>
      </c>
      <c r="G454" s="42" t="str">
        <f t="shared" si="92"/>
        <v/>
      </c>
      <c r="M454" s="37">
        <f t="shared" si="93"/>
        <v>0.3</v>
      </c>
    </row>
    <row r="455" spans="1:13" ht="21" x14ac:dyDescent="0.2">
      <c r="A455" s="43"/>
      <c r="C455" s="40"/>
      <c r="D455" s="41"/>
      <c r="E455" s="45"/>
      <c r="F455" s="46" t="str">
        <f t="shared" si="91"/>
        <v/>
      </c>
      <c r="G455" s="42" t="str">
        <f t="shared" si="92"/>
        <v/>
      </c>
      <c r="M455" s="37" t="str">
        <f t="shared" si="93"/>
        <v/>
      </c>
    </row>
    <row r="456" spans="1:13" ht="28.5" x14ac:dyDescent="0.2">
      <c r="A456" s="43" t="s">
        <v>16</v>
      </c>
      <c r="B456" s="44" t="s">
        <v>133</v>
      </c>
      <c r="C456" s="40"/>
      <c r="D456" s="41">
        <v>125</v>
      </c>
      <c r="E456" s="45">
        <v>87.5</v>
      </c>
      <c r="F456" s="46">
        <f t="shared" si="91"/>
        <v>0.3</v>
      </c>
      <c r="G456" s="42" t="str">
        <f t="shared" si="92"/>
        <v/>
      </c>
      <c r="M456" s="37">
        <f t="shared" si="93"/>
        <v>0.3</v>
      </c>
    </row>
    <row r="457" spans="1:13" ht="21" x14ac:dyDescent="0.2">
      <c r="A457" s="43"/>
      <c r="C457" s="40"/>
      <c r="D457" s="41"/>
      <c r="E457" s="45"/>
      <c r="F457" s="46" t="str">
        <f t="shared" ref="F457:F530" si="103">IF(M457&lt;0.304,M457,"")</f>
        <v/>
      </c>
      <c r="G457" s="42" t="str">
        <f t="shared" ref="G457:G530" si="104">IF(M457&gt;0.304,M457,"")</f>
        <v/>
      </c>
      <c r="M457" s="37" t="str">
        <f t="shared" ref="M457:M530" si="105">IF(E457="","",(1/D457)*(D457-E457))</f>
        <v/>
      </c>
    </row>
    <row r="458" spans="1:13" ht="29.25" x14ac:dyDescent="0.2">
      <c r="A458" s="38" t="s">
        <v>13</v>
      </c>
      <c r="B458" s="39" t="s">
        <v>134</v>
      </c>
      <c r="C458" s="40"/>
      <c r="D458" s="41"/>
      <c r="E458" s="45"/>
      <c r="F458" s="46" t="str">
        <f t="shared" si="103"/>
        <v/>
      </c>
      <c r="G458" s="42" t="str">
        <f t="shared" si="104"/>
        <v/>
      </c>
      <c r="M458" s="37" t="str">
        <f t="shared" si="105"/>
        <v/>
      </c>
    </row>
    <row r="459" spans="1:13" ht="21" x14ac:dyDescent="0.2">
      <c r="A459" s="43"/>
      <c r="B459" s="44"/>
      <c r="C459" s="40"/>
      <c r="D459" s="41"/>
      <c r="E459" s="45"/>
      <c r="F459" s="46" t="str">
        <f t="shared" si="103"/>
        <v/>
      </c>
      <c r="G459" s="42" t="str">
        <f t="shared" si="104"/>
        <v/>
      </c>
      <c r="M459" s="37" t="str">
        <f t="shared" si="105"/>
        <v/>
      </c>
    </row>
    <row r="460" spans="1:13" ht="28.5" x14ac:dyDescent="0.2">
      <c r="A460" s="43" t="s">
        <v>18</v>
      </c>
      <c r="B460" s="44" t="s">
        <v>135</v>
      </c>
      <c r="C460" s="40"/>
      <c r="D460" s="41">
        <v>95</v>
      </c>
      <c r="E460" s="45">
        <v>43.9</v>
      </c>
      <c r="F460" s="46" t="str">
        <f t="shared" si="103"/>
        <v/>
      </c>
      <c r="G460" s="42">
        <f t="shared" si="104"/>
        <v>0.53789473684210531</v>
      </c>
      <c r="M460" s="37">
        <f t="shared" si="105"/>
        <v>0.53789473684210531</v>
      </c>
    </row>
    <row r="461" spans="1:13" ht="21" x14ac:dyDescent="0.2">
      <c r="A461" s="43"/>
      <c r="C461" s="40"/>
      <c r="D461" s="41"/>
      <c r="E461" s="45"/>
      <c r="F461" s="46" t="str">
        <f t="shared" si="103"/>
        <v/>
      </c>
      <c r="G461" s="42" t="str">
        <f t="shared" si="104"/>
        <v/>
      </c>
      <c r="M461" s="37" t="str">
        <f t="shared" si="105"/>
        <v/>
      </c>
    </row>
    <row r="462" spans="1:13" ht="29.25" x14ac:dyDescent="0.2">
      <c r="A462" s="38" t="s">
        <v>13</v>
      </c>
      <c r="B462" s="39" t="s">
        <v>136</v>
      </c>
      <c r="C462" s="40"/>
      <c r="D462" s="41"/>
      <c r="E462" s="45"/>
      <c r="F462" s="46" t="str">
        <f t="shared" si="103"/>
        <v/>
      </c>
      <c r="G462" s="42" t="str">
        <f t="shared" si="104"/>
        <v/>
      </c>
      <c r="M462" s="37" t="str">
        <f t="shared" si="105"/>
        <v/>
      </c>
    </row>
    <row r="463" spans="1:13" ht="21" x14ac:dyDescent="0.2">
      <c r="A463" s="43"/>
      <c r="B463" s="47"/>
      <c r="C463" s="40"/>
      <c r="D463" s="41"/>
      <c r="E463" s="45"/>
      <c r="F463" s="46" t="str">
        <f t="shared" si="103"/>
        <v/>
      </c>
      <c r="G463" s="42" t="str">
        <f t="shared" si="104"/>
        <v/>
      </c>
      <c r="M463" s="37" t="str">
        <f t="shared" si="105"/>
        <v/>
      </c>
    </row>
    <row r="464" spans="1:13" ht="28.5" x14ac:dyDescent="0.2">
      <c r="A464" s="43" t="s">
        <v>17</v>
      </c>
      <c r="B464" s="44" t="s">
        <v>1344</v>
      </c>
      <c r="C464" s="40"/>
      <c r="D464" s="41">
        <v>85</v>
      </c>
      <c r="E464" s="45">
        <v>59.5</v>
      </c>
      <c r="F464" s="46">
        <f t="shared" si="103"/>
        <v>0.3</v>
      </c>
      <c r="G464" s="42" t="str">
        <f t="shared" si="104"/>
        <v/>
      </c>
      <c r="M464" s="37">
        <f t="shared" si="105"/>
        <v>0.3</v>
      </c>
    </row>
    <row r="465" spans="1:13" ht="28.5" x14ac:dyDescent="0.2">
      <c r="A465" s="43" t="s">
        <v>50</v>
      </c>
      <c r="B465" s="44" t="s">
        <v>1344</v>
      </c>
      <c r="C465" s="40"/>
      <c r="D465" s="41">
        <v>115</v>
      </c>
      <c r="E465" s="45">
        <v>79.900000000000006</v>
      </c>
      <c r="F465" s="46">
        <v>0.3</v>
      </c>
      <c r="G465" s="42"/>
      <c r="M465" s="37"/>
    </row>
    <row r="466" spans="1:13" ht="34.5" x14ac:dyDescent="0.2">
      <c r="A466" s="43"/>
      <c r="B466" s="47" t="s">
        <v>1236</v>
      </c>
      <c r="C466" s="40"/>
      <c r="D466" s="41"/>
      <c r="E466" s="45"/>
      <c r="F466" s="46" t="str">
        <f t="shared" si="103"/>
        <v/>
      </c>
      <c r="G466" s="42" t="str">
        <f t="shared" si="104"/>
        <v/>
      </c>
      <c r="M466" s="37" t="str">
        <f t="shared" si="105"/>
        <v/>
      </c>
    </row>
    <row r="467" spans="1:13" ht="21" x14ac:dyDescent="0.2">
      <c r="A467" s="43"/>
      <c r="B467" s="47"/>
      <c r="C467" s="40"/>
      <c r="D467" s="41"/>
      <c r="E467" s="45"/>
      <c r="F467" s="46" t="str">
        <f t="shared" si="103"/>
        <v/>
      </c>
      <c r="G467" s="42" t="str">
        <f t="shared" si="104"/>
        <v/>
      </c>
      <c r="M467" s="37" t="str">
        <f t="shared" si="105"/>
        <v/>
      </c>
    </row>
    <row r="468" spans="1:13" ht="28.5" x14ac:dyDescent="0.2">
      <c r="A468" s="43" t="s">
        <v>17</v>
      </c>
      <c r="B468" s="44" t="s">
        <v>137</v>
      </c>
      <c r="C468" s="40"/>
      <c r="D468" s="41">
        <v>85</v>
      </c>
      <c r="E468" s="45">
        <v>59.5</v>
      </c>
      <c r="F468" s="46">
        <f t="shared" si="103"/>
        <v>0.3</v>
      </c>
      <c r="G468" s="42" t="str">
        <f t="shared" si="104"/>
        <v/>
      </c>
      <c r="M468" s="37">
        <f t="shared" si="105"/>
        <v>0.3</v>
      </c>
    </row>
    <row r="469" spans="1:13" ht="51.75" x14ac:dyDescent="0.2">
      <c r="A469" s="43"/>
      <c r="B469" s="47" t="s">
        <v>138</v>
      </c>
      <c r="C469" s="40"/>
      <c r="D469" s="41"/>
      <c r="E469" s="45"/>
      <c r="F469" s="46" t="str">
        <f t="shared" si="103"/>
        <v/>
      </c>
      <c r="G469" s="42" t="str">
        <f t="shared" si="104"/>
        <v/>
      </c>
      <c r="M469" s="37" t="str">
        <f t="shared" si="105"/>
        <v/>
      </c>
    </row>
    <row r="470" spans="1:13" ht="21" x14ac:dyDescent="0.2">
      <c r="A470" s="43"/>
      <c r="B470" s="47"/>
      <c r="C470" s="40"/>
      <c r="D470" s="41"/>
      <c r="E470" s="45"/>
      <c r="F470" s="46" t="str">
        <f t="shared" si="103"/>
        <v/>
      </c>
      <c r="G470" s="42" t="str">
        <f t="shared" si="104"/>
        <v/>
      </c>
      <c r="M470" s="37" t="str">
        <f t="shared" si="105"/>
        <v/>
      </c>
    </row>
    <row r="471" spans="1:13" ht="28.5" x14ac:dyDescent="0.2">
      <c r="A471" s="43" t="s">
        <v>17</v>
      </c>
      <c r="B471" s="44" t="s">
        <v>1880</v>
      </c>
      <c r="C471" s="40"/>
      <c r="D471" s="41">
        <v>85</v>
      </c>
      <c r="E471" s="45">
        <v>59.5</v>
      </c>
      <c r="F471" s="46">
        <f t="shared" si="103"/>
        <v>0.3</v>
      </c>
      <c r="G471" s="42" t="str">
        <f t="shared" si="104"/>
        <v/>
      </c>
      <c r="M471" s="37">
        <f t="shared" si="105"/>
        <v>0.3</v>
      </c>
    </row>
    <row r="472" spans="1:13" ht="21" x14ac:dyDescent="0.2">
      <c r="A472" s="43"/>
      <c r="B472" s="44"/>
      <c r="C472" s="40"/>
      <c r="D472" s="41"/>
      <c r="E472" s="45"/>
      <c r="F472" s="46"/>
      <c r="G472" s="42"/>
      <c r="M472" s="37"/>
    </row>
    <row r="473" spans="1:13" ht="28.5" x14ac:dyDescent="0.2">
      <c r="A473" s="43" t="s">
        <v>70</v>
      </c>
      <c r="B473" s="44" t="s">
        <v>1914</v>
      </c>
      <c r="C473" s="40"/>
      <c r="D473" s="41">
        <v>54</v>
      </c>
      <c r="E473" s="45">
        <v>37.799999999999997</v>
      </c>
      <c r="F473" s="46">
        <f t="shared" ref="F473:F475" si="106">IF(M473&lt;0.304,M473,"")</f>
        <v>0.30000000000000004</v>
      </c>
      <c r="G473" s="42" t="str">
        <f t="shared" ref="G473:G475" si="107">IF(M473&gt;0.304,M473,"")</f>
        <v/>
      </c>
      <c r="M473" s="37">
        <f t="shared" ref="M473:M475" si="108">IF(E473="","",(1/D473)*(D473-E473))</f>
        <v>0.30000000000000004</v>
      </c>
    </row>
    <row r="474" spans="1:13" ht="28.5" x14ac:dyDescent="0.2">
      <c r="A474" s="43" t="s">
        <v>15</v>
      </c>
      <c r="B474" s="44" t="s">
        <v>1914</v>
      </c>
      <c r="C474" s="40"/>
      <c r="D474" s="41">
        <v>77</v>
      </c>
      <c r="E474" s="45">
        <v>53.9</v>
      </c>
      <c r="F474" s="46">
        <f t="shared" si="106"/>
        <v>0.30000000000000004</v>
      </c>
      <c r="G474" s="42" t="str">
        <f t="shared" si="107"/>
        <v/>
      </c>
      <c r="M474" s="37">
        <f t="shared" si="108"/>
        <v>0.30000000000000004</v>
      </c>
    </row>
    <row r="475" spans="1:13" ht="28.5" x14ac:dyDescent="0.2">
      <c r="A475" s="43" t="s">
        <v>22</v>
      </c>
      <c r="B475" s="44" t="s">
        <v>1914</v>
      </c>
      <c r="C475" s="40"/>
      <c r="D475" s="41">
        <v>97</v>
      </c>
      <c r="E475" s="45">
        <v>67.900000000000006</v>
      </c>
      <c r="F475" s="46">
        <f t="shared" si="106"/>
        <v>0.29999999999999993</v>
      </c>
      <c r="G475" s="42" t="str">
        <f t="shared" si="107"/>
        <v/>
      </c>
      <c r="M475" s="37">
        <f t="shared" si="108"/>
        <v>0.29999999999999993</v>
      </c>
    </row>
    <row r="476" spans="1:13" ht="21" x14ac:dyDescent="0.2">
      <c r="A476" s="43"/>
      <c r="B476" s="44"/>
      <c r="C476" s="40"/>
      <c r="D476" s="41"/>
      <c r="E476" s="45"/>
      <c r="F476" s="46"/>
      <c r="G476" s="42"/>
      <c r="M476" s="37"/>
    </row>
    <row r="477" spans="1:13" ht="28.5" x14ac:dyDescent="0.2">
      <c r="A477" s="43" t="s">
        <v>2201</v>
      </c>
      <c r="B477" s="44" t="s">
        <v>2202</v>
      </c>
      <c r="C477" s="40"/>
      <c r="D477" s="41">
        <v>97</v>
      </c>
      <c r="E477" s="45">
        <v>67.900000000000006</v>
      </c>
      <c r="F477" s="46">
        <v>0.3</v>
      </c>
      <c r="G477" s="42"/>
      <c r="M477" s="37"/>
    </row>
    <row r="478" spans="1:13" ht="21" x14ac:dyDescent="0.2">
      <c r="A478" s="43"/>
      <c r="B478" s="44"/>
      <c r="C478" s="40"/>
      <c r="D478" s="41"/>
      <c r="E478" s="45"/>
      <c r="F478" s="46"/>
      <c r="G478" s="42"/>
      <c r="M478" s="37"/>
    </row>
    <row r="479" spans="1:13" ht="28.5" x14ac:dyDescent="0.2">
      <c r="A479" s="43" t="s">
        <v>44</v>
      </c>
      <c r="B479" s="44" t="s">
        <v>2270</v>
      </c>
      <c r="C479" s="40" t="s">
        <v>19</v>
      </c>
      <c r="D479" s="41">
        <v>73</v>
      </c>
      <c r="E479" s="45">
        <v>51.1</v>
      </c>
      <c r="F479" s="46">
        <v>0.3</v>
      </c>
      <c r="G479" s="42"/>
      <c r="M479" s="37"/>
    </row>
    <row r="480" spans="1:13" ht="28.5" x14ac:dyDescent="0.2">
      <c r="A480" s="43" t="s">
        <v>17</v>
      </c>
      <c r="B480" s="44" t="s">
        <v>2270</v>
      </c>
      <c r="C480" s="40" t="s">
        <v>19</v>
      </c>
      <c r="D480" s="41">
        <v>104</v>
      </c>
      <c r="E480" s="45">
        <v>72.8</v>
      </c>
      <c r="F480" s="46">
        <v>0.3</v>
      </c>
      <c r="G480" s="42"/>
      <c r="M480" s="37"/>
    </row>
    <row r="481" spans="1:13" ht="28.5" x14ac:dyDescent="0.2">
      <c r="A481" s="43" t="s">
        <v>50</v>
      </c>
      <c r="B481" s="44" t="s">
        <v>2270</v>
      </c>
      <c r="C481" s="40" t="s">
        <v>19</v>
      </c>
      <c r="D481" s="41">
        <v>135</v>
      </c>
      <c r="E481" s="45">
        <v>94.7</v>
      </c>
      <c r="F481" s="46">
        <v>0.3</v>
      </c>
      <c r="G481" s="42"/>
      <c r="M481" s="37"/>
    </row>
    <row r="482" spans="1:13" ht="21" x14ac:dyDescent="0.2">
      <c r="A482" s="43"/>
      <c r="B482" s="44"/>
      <c r="C482" s="40"/>
      <c r="D482" s="41"/>
      <c r="E482" s="45"/>
      <c r="F482" s="46"/>
      <c r="G482" s="42"/>
      <c r="M482" s="37"/>
    </row>
    <row r="483" spans="1:13" ht="28.5" x14ac:dyDescent="0.2">
      <c r="A483" s="43" t="s">
        <v>17</v>
      </c>
      <c r="B483" s="44" t="s">
        <v>1847</v>
      </c>
      <c r="C483" s="40"/>
      <c r="D483" s="41">
        <v>97</v>
      </c>
      <c r="E483" s="45">
        <v>67.900000000000006</v>
      </c>
      <c r="F483" s="46">
        <f t="shared" si="103"/>
        <v>0.29999999999999993</v>
      </c>
      <c r="G483" s="42" t="str">
        <f t="shared" si="104"/>
        <v/>
      </c>
      <c r="M483" s="37">
        <f t="shared" si="105"/>
        <v>0.29999999999999993</v>
      </c>
    </row>
    <row r="484" spans="1:13" ht="28.5" x14ac:dyDescent="0.2">
      <c r="A484" s="43" t="s">
        <v>50</v>
      </c>
      <c r="B484" s="44" t="s">
        <v>1847</v>
      </c>
      <c r="C484" s="40"/>
      <c r="D484" s="41">
        <v>127</v>
      </c>
      <c r="E484" s="45">
        <v>88.9</v>
      </c>
      <c r="F484" s="46">
        <f t="shared" si="103"/>
        <v>0.29999999999999993</v>
      </c>
      <c r="G484" s="42" t="str">
        <f t="shared" si="104"/>
        <v/>
      </c>
      <c r="M484" s="37">
        <f t="shared" si="105"/>
        <v>0.29999999999999993</v>
      </c>
    </row>
    <row r="485" spans="1:13" ht="21" x14ac:dyDescent="0.2">
      <c r="A485" s="43"/>
      <c r="C485" s="40"/>
      <c r="D485" s="41"/>
      <c r="E485" s="45"/>
      <c r="F485" s="46" t="str">
        <f t="shared" si="103"/>
        <v/>
      </c>
      <c r="G485" s="42" t="str">
        <f t="shared" si="104"/>
        <v/>
      </c>
      <c r="M485" s="37" t="str">
        <f t="shared" si="105"/>
        <v/>
      </c>
    </row>
    <row r="486" spans="1:13" ht="40.5" x14ac:dyDescent="0.2">
      <c r="A486" s="43" t="s">
        <v>44</v>
      </c>
      <c r="B486" s="121" t="s">
        <v>1389</v>
      </c>
      <c r="C486" s="40"/>
      <c r="D486" s="41">
        <v>72</v>
      </c>
      <c r="E486" s="45">
        <v>49.9</v>
      </c>
      <c r="F486" s="46" t="str">
        <f t="shared" si="103"/>
        <v/>
      </c>
      <c r="G486" s="42">
        <f t="shared" si="104"/>
        <v>0.30694444444444446</v>
      </c>
      <c r="M486" s="37">
        <f t="shared" si="105"/>
        <v>0.30694444444444446</v>
      </c>
    </row>
    <row r="487" spans="1:13" ht="40.5" x14ac:dyDescent="0.2">
      <c r="A487" s="43" t="s">
        <v>17</v>
      </c>
      <c r="B487" s="121" t="s">
        <v>1389</v>
      </c>
      <c r="C487" s="40"/>
      <c r="D487" s="41">
        <v>102</v>
      </c>
      <c r="E487" s="45">
        <v>69.900000000000006</v>
      </c>
      <c r="F487" s="46" t="str">
        <f t="shared" si="103"/>
        <v/>
      </c>
      <c r="G487" s="42">
        <f t="shared" si="104"/>
        <v>0.31470588235294111</v>
      </c>
      <c r="M487" s="37">
        <f t="shared" si="105"/>
        <v>0.31470588235294111</v>
      </c>
    </row>
    <row r="488" spans="1:13" ht="40.5" x14ac:dyDescent="0.2">
      <c r="A488" s="43" t="s">
        <v>18</v>
      </c>
      <c r="B488" s="121" t="s">
        <v>1389</v>
      </c>
      <c r="C488" s="40"/>
      <c r="D488" s="41">
        <v>140</v>
      </c>
      <c r="E488" s="45">
        <v>96.6</v>
      </c>
      <c r="F488" s="46" t="str">
        <f t="shared" si="103"/>
        <v/>
      </c>
      <c r="G488" s="42">
        <f t="shared" si="104"/>
        <v>0.31000000000000005</v>
      </c>
      <c r="M488" s="37">
        <f t="shared" si="105"/>
        <v>0.31000000000000005</v>
      </c>
    </row>
    <row r="489" spans="1:13" ht="34.5" x14ac:dyDescent="0.2">
      <c r="A489" s="43"/>
      <c r="B489" s="47" t="s">
        <v>1256</v>
      </c>
      <c r="C489" s="40"/>
      <c r="D489" s="41"/>
      <c r="E489" s="45"/>
      <c r="F489" s="46" t="str">
        <f t="shared" si="103"/>
        <v/>
      </c>
      <c r="G489" s="42" t="str">
        <f t="shared" si="104"/>
        <v/>
      </c>
      <c r="M489" s="37" t="str">
        <f t="shared" si="105"/>
        <v/>
      </c>
    </row>
    <row r="490" spans="1:13" ht="21" x14ac:dyDescent="0.2">
      <c r="A490" s="43"/>
      <c r="C490" s="40"/>
      <c r="D490" s="41"/>
      <c r="E490" s="45"/>
      <c r="F490" s="46" t="str">
        <f t="shared" si="103"/>
        <v/>
      </c>
      <c r="G490" s="42" t="str">
        <f t="shared" si="104"/>
        <v/>
      </c>
      <c r="M490" s="37" t="str">
        <f t="shared" si="105"/>
        <v/>
      </c>
    </row>
    <row r="491" spans="1:13" ht="40.5" x14ac:dyDescent="0.2">
      <c r="A491" s="43" t="s">
        <v>139</v>
      </c>
      <c r="B491" s="44" t="s">
        <v>1779</v>
      </c>
      <c r="C491" s="40"/>
      <c r="D491" s="41">
        <v>67</v>
      </c>
      <c r="E491" s="45">
        <v>46.9</v>
      </c>
      <c r="F491" s="46">
        <f t="shared" si="103"/>
        <v>0.3</v>
      </c>
      <c r="G491" s="42" t="str">
        <f t="shared" si="104"/>
        <v/>
      </c>
      <c r="M491" s="37">
        <f t="shared" si="105"/>
        <v>0.3</v>
      </c>
    </row>
    <row r="492" spans="1:13" ht="40.5" x14ac:dyDescent="0.2">
      <c r="A492" s="43" t="s">
        <v>17</v>
      </c>
      <c r="B492" s="44" t="s">
        <v>1779</v>
      </c>
      <c r="C492" s="40"/>
      <c r="D492" s="41">
        <v>97</v>
      </c>
      <c r="E492" s="45">
        <v>67.900000000000006</v>
      </c>
      <c r="F492" s="46">
        <f t="shared" si="103"/>
        <v>0.29999999999999993</v>
      </c>
      <c r="G492" s="42" t="str">
        <f t="shared" si="104"/>
        <v/>
      </c>
      <c r="M492" s="37">
        <f t="shared" si="105"/>
        <v>0.29999999999999993</v>
      </c>
    </row>
    <row r="493" spans="1:13" ht="40.5" x14ac:dyDescent="0.2">
      <c r="A493" s="43" t="s">
        <v>18</v>
      </c>
      <c r="B493" s="44" t="s">
        <v>1779</v>
      </c>
      <c r="C493" s="40"/>
      <c r="D493" s="41">
        <v>136</v>
      </c>
      <c r="E493" s="45">
        <v>95.2</v>
      </c>
      <c r="F493" s="46">
        <f t="shared" si="103"/>
        <v>0.3</v>
      </c>
      <c r="G493" s="42" t="str">
        <f t="shared" si="104"/>
        <v/>
      </c>
      <c r="M493" s="37">
        <f t="shared" si="105"/>
        <v>0.3</v>
      </c>
    </row>
    <row r="494" spans="1:13" ht="34.5" x14ac:dyDescent="0.2">
      <c r="A494" s="43"/>
      <c r="B494" s="47" t="s">
        <v>140</v>
      </c>
      <c r="C494" s="40"/>
      <c r="D494" s="41"/>
      <c r="E494" s="45"/>
      <c r="F494" s="46" t="str">
        <f t="shared" si="103"/>
        <v/>
      </c>
      <c r="G494" s="42" t="str">
        <f t="shared" si="104"/>
        <v/>
      </c>
      <c r="M494" s="37" t="str">
        <f t="shared" si="105"/>
        <v/>
      </c>
    </row>
    <row r="495" spans="1:13" ht="21" x14ac:dyDescent="0.2">
      <c r="A495" s="43"/>
      <c r="C495" s="40"/>
      <c r="D495" s="41"/>
      <c r="E495" s="45"/>
      <c r="F495" s="46" t="str">
        <f t="shared" si="103"/>
        <v/>
      </c>
      <c r="G495" s="42" t="str">
        <f t="shared" si="104"/>
        <v/>
      </c>
      <c r="M495" s="37" t="str">
        <f t="shared" si="105"/>
        <v/>
      </c>
    </row>
    <row r="496" spans="1:13" ht="28.5" x14ac:dyDescent="0.2">
      <c r="A496" s="43" t="s">
        <v>17</v>
      </c>
      <c r="B496" s="121" t="s">
        <v>1780</v>
      </c>
      <c r="C496" s="40"/>
      <c r="D496" s="41">
        <v>97</v>
      </c>
      <c r="E496" s="45">
        <v>67.900000000000006</v>
      </c>
      <c r="F496" s="46">
        <f t="shared" si="103"/>
        <v>0.29999999999999993</v>
      </c>
      <c r="G496" s="42" t="str">
        <f t="shared" si="104"/>
        <v/>
      </c>
      <c r="M496" s="37">
        <f t="shared" si="105"/>
        <v>0.29999999999999993</v>
      </c>
    </row>
    <row r="497" spans="1:13" ht="28.5" x14ac:dyDescent="0.2">
      <c r="A497" s="43" t="s">
        <v>18</v>
      </c>
      <c r="B497" s="121" t="s">
        <v>1780</v>
      </c>
      <c r="C497" s="40"/>
      <c r="D497" s="41">
        <v>136</v>
      </c>
      <c r="E497" s="45">
        <v>95.2</v>
      </c>
      <c r="F497" s="46">
        <f t="shared" si="103"/>
        <v>0.3</v>
      </c>
      <c r="G497" s="42" t="str">
        <f t="shared" si="104"/>
        <v/>
      </c>
      <c r="M497" s="37">
        <f t="shared" si="105"/>
        <v>0.3</v>
      </c>
    </row>
    <row r="498" spans="1:13" ht="21" x14ac:dyDescent="0.2">
      <c r="A498" s="43"/>
      <c r="C498" s="40"/>
      <c r="D498" s="41"/>
      <c r="E498" s="45"/>
      <c r="F498" s="46"/>
      <c r="G498" s="42"/>
      <c r="M498" s="37"/>
    </row>
    <row r="499" spans="1:13" ht="28.5" x14ac:dyDescent="0.2">
      <c r="A499" s="43" t="s">
        <v>17</v>
      </c>
      <c r="B499" s="44" t="s">
        <v>2062</v>
      </c>
      <c r="C499" s="40"/>
      <c r="D499" s="41">
        <v>86</v>
      </c>
      <c r="E499" s="45">
        <v>59.9</v>
      </c>
      <c r="F499" s="46">
        <f t="shared" ref="F499:F500" si="109">IF(M499&lt;0.304,M499,"")</f>
        <v>0.30348837209302326</v>
      </c>
      <c r="G499" s="42" t="str">
        <f t="shared" ref="G499:G500" si="110">IF(M499&gt;0.304,M499,"")</f>
        <v/>
      </c>
      <c r="M499" s="37">
        <f t="shared" ref="M499:M500" si="111">IF(E499="","",(1/D499)*(D499-E499))</f>
        <v>0.30348837209302326</v>
      </c>
    </row>
    <row r="500" spans="1:13" ht="28.5" x14ac:dyDescent="0.2">
      <c r="A500" s="43" t="s">
        <v>18</v>
      </c>
      <c r="B500" s="44" t="s">
        <v>2062</v>
      </c>
      <c r="C500" s="40"/>
      <c r="D500" s="41">
        <v>115</v>
      </c>
      <c r="E500" s="45">
        <v>78.900000000000006</v>
      </c>
      <c r="F500" s="46" t="str">
        <f t="shared" si="109"/>
        <v/>
      </c>
      <c r="G500" s="42">
        <f t="shared" si="110"/>
        <v>0.31391304347826082</v>
      </c>
      <c r="M500" s="37">
        <f t="shared" si="111"/>
        <v>0.31391304347826082</v>
      </c>
    </row>
    <row r="501" spans="1:13" ht="21" x14ac:dyDescent="0.2">
      <c r="A501" s="43"/>
      <c r="C501" s="40"/>
      <c r="D501" s="41"/>
      <c r="E501" s="45"/>
      <c r="F501" s="46"/>
      <c r="G501" s="42"/>
      <c r="M501" s="37"/>
    </row>
    <row r="502" spans="1:13" ht="28.5" x14ac:dyDescent="0.2">
      <c r="A502" s="43" t="s">
        <v>17</v>
      </c>
      <c r="B502" s="44" t="s">
        <v>141</v>
      </c>
      <c r="C502" s="40"/>
      <c r="D502" s="41">
        <v>85</v>
      </c>
      <c r="E502" s="45">
        <v>59.5</v>
      </c>
      <c r="F502" s="46">
        <f t="shared" si="103"/>
        <v>0.3</v>
      </c>
      <c r="G502" s="42" t="str">
        <f t="shared" si="104"/>
        <v/>
      </c>
      <c r="M502" s="37">
        <f t="shared" si="105"/>
        <v>0.3</v>
      </c>
    </row>
    <row r="503" spans="1:13" ht="28.5" x14ac:dyDescent="0.2">
      <c r="A503" s="43" t="s">
        <v>18</v>
      </c>
      <c r="B503" s="44" t="s">
        <v>141</v>
      </c>
      <c r="C503" s="40"/>
      <c r="D503" s="41">
        <v>114</v>
      </c>
      <c r="E503" s="45">
        <v>79.900000000000006</v>
      </c>
      <c r="F503" s="46">
        <f t="shared" si="103"/>
        <v>0.29912280701754379</v>
      </c>
      <c r="G503" s="42" t="str">
        <f t="shared" si="104"/>
        <v/>
      </c>
      <c r="M503" s="37">
        <f t="shared" si="105"/>
        <v>0.29912280701754379</v>
      </c>
    </row>
    <row r="504" spans="1:13" ht="21" x14ac:dyDescent="0.2">
      <c r="A504" s="43"/>
      <c r="C504" s="40"/>
      <c r="D504" s="41"/>
      <c r="E504" s="45"/>
      <c r="F504" s="46" t="str">
        <f t="shared" si="103"/>
        <v/>
      </c>
      <c r="G504" s="42" t="str">
        <f t="shared" si="104"/>
        <v/>
      </c>
      <c r="M504" s="37" t="str">
        <f t="shared" si="105"/>
        <v/>
      </c>
    </row>
    <row r="505" spans="1:13" ht="40.5" x14ac:dyDescent="0.2">
      <c r="A505" s="43" t="s">
        <v>1865</v>
      </c>
      <c r="B505" s="121" t="s">
        <v>1866</v>
      </c>
      <c r="C505" s="40"/>
      <c r="D505" s="41">
        <v>65</v>
      </c>
      <c r="E505" s="45">
        <v>34.9</v>
      </c>
      <c r="F505" s="46" t="str">
        <f t="shared" si="103"/>
        <v/>
      </c>
      <c r="G505" s="42">
        <f t="shared" si="104"/>
        <v>0.46307692307692311</v>
      </c>
      <c r="M505" s="37">
        <f t="shared" si="105"/>
        <v>0.46307692307692311</v>
      </c>
    </row>
    <row r="506" spans="1:13" ht="28.5" x14ac:dyDescent="0.2">
      <c r="A506" s="43" t="s">
        <v>15</v>
      </c>
      <c r="B506" s="44" t="s">
        <v>1784</v>
      </c>
      <c r="C506" s="40"/>
      <c r="D506" s="41">
        <v>80</v>
      </c>
      <c r="E506" s="45">
        <v>56</v>
      </c>
      <c r="F506" s="46">
        <f t="shared" si="103"/>
        <v>0.30000000000000004</v>
      </c>
      <c r="G506" s="42" t="str">
        <f t="shared" si="104"/>
        <v/>
      </c>
      <c r="M506" s="37">
        <f t="shared" si="105"/>
        <v>0.30000000000000004</v>
      </c>
    </row>
    <row r="507" spans="1:13" ht="28.5" x14ac:dyDescent="0.2">
      <c r="A507" s="43" t="s">
        <v>16</v>
      </c>
      <c r="B507" s="44" t="s">
        <v>1784</v>
      </c>
      <c r="C507" s="40"/>
      <c r="D507" s="41">
        <v>107</v>
      </c>
      <c r="E507" s="45">
        <v>74.900000000000006</v>
      </c>
      <c r="F507" s="46">
        <f t="shared" si="103"/>
        <v>0.29999999999999993</v>
      </c>
      <c r="G507" s="42" t="str">
        <f t="shared" si="104"/>
        <v/>
      </c>
      <c r="M507" s="37">
        <f t="shared" si="105"/>
        <v>0.29999999999999993</v>
      </c>
    </row>
    <row r="508" spans="1:13" ht="28.5" x14ac:dyDescent="0.2">
      <c r="A508" s="43" t="s">
        <v>69</v>
      </c>
      <c r="B508" s="44" t="s">
        <v>1783</v>
      </c>
      <c r="C508" s="40"/>
      <c r="D508" s="41">
        <v>37</v>
      </c>
      <c r="E508" s="45">
        <v>25.9</v>
      </c>
      <c r="F508" s="46">
        <f t="shared" si="103"/>
        <v>0.30000000000000004</v>
      </c>
      <c r="G508" s="42" t="str">
        <f t="shared" si="104"/>
        <v/>
      </c>
      <c r="M508" s="37">
        <f t="shared" si="105"/>
        <v>0.30000000000000004</v>
      </c>
    </row>
    <row r="509" spans="1:13" ht="28.5" x14ac:dyDescent="0.2">
      <c r="A509" s="43" t="s">
        <v>36</v>
      </c>
      <c r="B509" s="44" t="s">
        <v>1184</v>
      </c>
      <c r="C509" s="40" t="s">
        <v>34</v>
      </c>
      <c r="D509" s="41">
        <v>45</v>
      </c>
      <c r="E509" s="45">
        <v>31.5</v>
      </c>
      <c r="F509" s="46">
        <f t="shared" si="103"/>
        <v>0.3</v>
      </c>
      <c r="G509" s="42" t="str">
        <f t="shared" si="104"/>
        <v/>
      </c>
      <c r="M509" s="37">
        <f t="shared" si="105"/>
        <v>0.3</v>
      </c>
    </row>
    <row r="510" spans="1:13" ht="28.5" x14ac:dyDescent="0.2">
      <c r="A510" s="43" t="s">
        <v>36</v>
      </c>
      <c r="B510" s="44" t="s">
        <v>1185</v>
      </c>
      <c r="C510" s="40" t="s">
        <v>34</v>
      </c>
      <c r="D510" s="41">
        <v>50</v>
      </c>
      <c r="E510" s="45">
        <v>34.9</v>
      </c>
      <c r="F510" s="46">
        <f t="shared" si="103"/>
        <v>0.30200000000000005</v>
      </c>
      <c r="G510" s="42" t="str">
        <f t="shared" si="104"/>
        <v/>
      </c>
      <c r="M510" s="37">
        <f t="shared" si="105"/>
        <v>0.30200000000000005</v>
      </c>
    </row>
    <row r="511" spans="1:13" ht="21" x14ac:dyDescent="0.2">
      <c r="A511" s="43"/>
      <c r="C511" s="40"/>
      <c r="D511" s="41"/>
      <c r="E511" s="45"/>
      <c r="F511" s="46" t="str">
        <f t="shared" si="103"/>
        <v/>
      </c>
      <c r="G511" s="42" t="str">
        <f t="shared" si="104"/>
        <v/>
      </c>
      <c r="M511" s="37" t="str">
        <f t="shared" si="105"/>
        <v/>
      </c>
    </row>
    <row r="512" spans="1:13" ht="28.5" x14ac:dyDescent="0.2">
      <c r="A512" s="43" t="s">
        <v>17</v>
      </c>
      <c r="B512" s="44" t="s">
        <v>142</v>
      </c>
      <c r="C512" s="40"/>
      <c r="D512" s="41">
        <v>97</v>
      </c>
      <c r="E512" s="45">
        <v>67.900000000000006</v>
      </c>
      <c r="F512" s="46">
        <f t="shared" si="103"/>
        <v>0.29999999999999993</v>
      </c>
      <c r="G512" s="42" t="str">
        <f t="shared" si="104"/>
        <v/>
      </c>
      <c r="M512" s="37">
        <f t="shared" si="105"/>
        <v>0.29999999999999993</v>
      </c>
    </row>
    <row r="513" spans="1:13" ht="28.5" x14ac:dyDescent="0.2">
      <c r="A513" s="43" t="s">
        <v>18</v>
      </c>
      <c r="B513" s="44" t="s">
        <v>142</v>
      </c>
      <c r="C513" s="40"/>
      <c r="D513" s="41">
        <v>129</v>
      </c>
      <c r="E513" s="45">
        <v>89.9</v>
      </c>
      <c r="F513" s="46">
        <f t="shared" si="103"/>
        <v>0.30310077519379841</v>
      </c>
      <c r="G513" s="42" t="str">
        <f t="shared" si="104"/>
        <v/>
      </c>
      <c r="M513" s="37">
        <f t="shared" si="105"/>
        <v>0.30310077519379841</v>
      </c>
    </row>
    <row r="514" spans="1:13" ht="51.75" x14ac:dyDescent="0.2">
      <c r="A514" s="43"/>
      <c r="B514" s="47" t="s">
        <v>143</v>
      </c>
      <c r="C514" s="40"/>
      <c r="D514" s="41"/>
      <c r="E514" s="45"/>
      <c r="F514" s="46" t="str">
        <f t="shared" si="103"/>
        <v/>
      </c>
      <c r="G514" s="42" t="str">
        <f t="shared" si="104"/>
        <v/>
      </c>
      <c r="M514" s="37" t="str">
        <f t="shared" si="105"/>
        <v/>
      </c>
    </row>
    <row r="515" spans="1:13" ht="21" x14ac:dyDescent="0.2">
      <c r="A515" s="43"/>
      <c r="C515" s="40"/>
      <c r="D515" s="41"/>
      <c r="E515" s="45"/>
      <c r="F515" s="46" t="str">
        <f t="shared" si="103"/>
        <v/>
      </c>
      <c r="G515" s="42" t="str">
        <f t="shared" si="104"/>
        <v/>
      </c>
      <c r="M515" s="37" t="str">
        <f t="shared" si="105"/>
        <v/>
      </c>
    </row>
    <row r="516" spans="1:13" ht="28.5" x14ac:dyDescent="0.2">
      <c r="A516" s="43" t="s">
        <v>17</v>
      </c>
      <c r="B516" s="44" t="s">
        <v>1345</v>
      </c>
      <c r="C516" s="40"/>
      <c r="D516" s="41">
        <v>108</v>
      </c>
      <c r="E516" s="45">
        <v>74.5</v>
      </c>
      <c r="F516" s="46" t="str">
        <f t="shared" si="103"/>
        <v/>
      </c>
      <c r="G516" s="42">
        <f t="shared" si="104"/>
        <v>0.31018518518518517</v>
      </c>
      <c r="M516" s="37">
        <f t="shared" si="105"/>
        <v>0.31018518518518517</v>
      </c>
    </row>
    <row r="517" spans="1:13" ht="28.5" x14ac:dyDescent="0.2">
      <c r="A517" s="43" t="s">
        <v>18</v>
      </c>
      <c r="B517" s="44" t="s">
        <v>1345</v>
      </c>
      <c r="C517" s="40"/>
      <c r="D517" s="41">
        <v>144</v>
      </c>
      <c r="E517" s="45">
        <v>99.9</v>
      </c>
      <c r="F517" s="46" t="str">
        <f t="shared" si="103"/>
        <v/>
      </c>
      <c r="G517" s="42">
        <f t="shared" si="104"/>
        <v>0.30624999999999997</v>
      </c>
      <c r="M517" s="37">
        <f t="shared" si="105"/>
        <v>0.30624999999999997</v>
      </c>
    </row>
    <row r="518" spans="1:13" ht="51.75" x14ac:dyDescent="0.2">
      <c r="A518" s="43"/>
      <c r="B518" s="47" t="s">
        <v>144</v>
      </c>
      <c r="C518" s="40"/>
      <c r="D518" s="41"/>
      <c r="E518" s="45"/>
      <c r="F518" s="46" t="str">
        <f t="shared" si="103"/>
        <v/>
      </c>
      <c r="G518" s="42" t="str">
        <f t="shared" si="104"/>
        <v/>
      </c>
      <c r="M518" s="37" t="str">
        <f t="shared" si="105"/>
        <v/>
      </c>
    </row>
    <row r="519" spans="1:13" ht="21" x14ac:dyDescent="0.2">
      <c r="A519" s="43"/>
      <c r="B519" s="47"/>
      <c r="C519" s="40"/>
      <c r="D519" s="41"/>
      <c r="E519" s="45"/>
      <c r="F519" s="46"/>
      <c r="G519" s="42"/>
      <c r="M519" s="37"/>
    </row>
    <row r="520" spans="1:13" ht="29.25" x14ac:dyDescent="0.2">
      <c r="A520" s="38" t="s">
        <v>13</v>
      </c>
      <c r="B520" s="39" t="s">
        <v>1129</v>
      </c>
      <c r="C520" s="40"/>
      <c r="D520" s="41"/>
      <c r="E520" s="45"/>
      <c r="F520" s="46" t="str">
        <f t="shared" si="103"/>
        <v/>
      </c>
      <c r="G520" s="42" t="str">
        <f t="shared" si="104"/>
        <v/>
      </c>
      <c r="M520" s="37" t="str">
        <f t="shared" si="105"/>
        <v/>
      </c>
    </row>
    <row r="521" spans="1:13" ht="138" x14ac:dyDescent="0.2">
      <c r="A521" s="43"/>
      <c r="B521" s="47" t="s">
        <v>1130</v>
      </c>
      <c r="C521" s="40"/>
      <c r="D521" s="41"/>
      <c r="E521" s="45"/>
      <c r="F521" s="46" t="str">
        <f t="shared" si="103"/>
        <v/>
      </c>
      <c r="G521" s="42" t="str">
        <f t="shared" si="104"/>
        <v/>
      </c>
      <c r="M521" s="37" t="str">
        <f t="shared" si="105"/>
        <v/>
      </c>
    </row>
    <row r="522" spans="1:13" ht="28.5" x14ac:dyDescent="0.2">
      <c r="A522" s="43" t="s">
        <v>18</v>
      </c>
      <c r="B522" s="44" t="s">
        <v>1131</v>
      </c>
      <c r="C522" s="40"/>
      <c r="D522" s="41">
        <v>165</v>
      </c>
      <c r="E522" s="45">
        <v>115.5</v>
      </c>
      <c r="F522" s="46">
        <f t="shared" si="103"/>
        <v>0.3</v>
      </c>
      <c r="G522" s="42" t="str">
        <f t="shared" si="104"/>
        <v/>
      </c>
      <c r="M522" s="37">
        <f t="shared" si="105"/>
        <v>0.3</v>
      </c>
    </row>
    <row r="523" spans="1:13" ht="69" x14ac:dyDescent="0.2">
      <c r="A523" s="43"/>
      <c r="B523" s="47" t="s">
        <v>1132</v>
      </c>
      <c r="C523" s="40"/>
      <c r="D523" s="41"/>
      <c r="E523" s="45"/>
      <c r="F523" s="46" t="str">
        <f t="shared" si="103"/>
        <v/>
      </c>
      <c r="G523" s="42" t="str">
        <f t="shared" si="104"/>
        <v/>
      </c>
      <c r="M523" s="37" t="str">
        <f t="shared" si="105"/>
        <v/>
      </c>
    </row>
    <row r="524" spans="1:13" ht="28.5" x14ac:dyDescent="0.2">
      <c r="A524" s="43" t="s">
        <v>18</v>
      </c>
      <c r="B524" s="44" t="s">
        <v>1133</v>
      </c>
      <c r="C524" s="40"/>
      <c r="D524" s="41">
        <v>165</v>
      </c>
      <c r="E524" s="45">
        <v>115.5</v>
      </c>
      <c r="F524" s="46">
        <f t="shared" si="103"/>
        <v>0.3</v>
      </c>
      <c r="G524" s="42" t="str">
        <f t="shared" si="104"/>
        <v/>
      </c>
      <c r="M524" s="37">
        <f t="shared" si="105"/>
        <v>0.3</v>
      </c>
    </row>
    <row r="525" spans="1:13" ht="69" x14ac:dyDescent="0.2">
      <c r="A525" s="43"/>
      <c r="B525" s="47" t="s">
        <v>1134</v>
      </c>
      <c r="C525" s="40"/>
      <c r="D525" s="41"/>
      <c r="E525" s="45"/>
      <c r="F525" s="46" t="str">
        <f t="shared" si="103"/>
        <v/>
      </c>
      <c r="G525" s="42" t="str">
        <f t="shared" si="104"/>
        <v/>
      </c>
      <c r="M525" s="37" t="str">
        <f t="shared" si="105"/>
        <v/>
      </c>
    </row>
    <row r="526" spans="1:13" ht="28.5" x14ac:dyDescent="0.2">
      <c r="A526" s="43" t="s">
        <v>18</v>
      </c>
      <c r="B526" s="44" t="s">
        <v>2218</v>
      </c>
      <c r="C526" s="40"/>
      <c r="D526" s="41">
        <v>165</v>
      </c>
      <c r="E526" s="45">
        <v>115.5</v>
      </c>
      <c r="F526" s="46">
        <f t="shared" si="103"/>
        <v>0.3</v>
      </c>
      <c r="G526" s="42" t="str">
        <f t="shared" si="104"/>
        <v/>
      </c>
      <c r="M526" s="37">
        <f t="shared" si="105"/>
        <v>0.3</v>
      </c>
    </row>
    <row r="527" spans="1:13" ht="86.25" x14ac:dyDescent="0.2">
      <c r="A527" s="43"/>
      <c r="B527" s="47" t="s">
        <v>1135</v>
      </c>
      <c r="C527" s="40"/>
      <c r="D527" s="41"/>
      <c r="E527" s="45"/>
      <c r="F527" s="46" t="str">
        <f t="shared" si="103"/>
        <v/>
      </c>
      <c r="G527" s="42" t="str">
        <f t="shared" si="104"/>
        <v/>
      </c>
      <c r="M527" s="37" t="str">
        <f t="shared" si="105"/>
        <v/>
      </c>
    </row>
    <row r="528" spans="1:13" ht="28.5" x14ac:dyDescent="0.2">
      <c r="A528" s="43" t="s">
        <v>18</v>
      </c>
      <c r="B528" s="44" t="s">
        <v>1136</v>
      </c>
      <c r="C528" s="40"/>
      <c r="D528" s="41">
        <v>165</v>
      </c>
      <c r="E528" s="45">
        <v>115.5</v>
      </c>
      <c r="F528" s="46">
        <f t="shared" si="103"/>
        <v>0.3</v>
      </c>
      <c r="G528" s="42" t="str">
        <f t="shared" si="104"/>
        <v/>
      </c>
      <c r="M528" s="37">
        <f t="shared" si="105"/>
        <v>0.3</v>
      </c>
    </row>
    <row r="529" spans="1:13" ht="120.75" x14ac:dyDescent="0.2">
      <c r="A529" s="43"/>
      <c r="B529" s="47" t="s">
        <v>1137</v>
      </c>
      <c r="C529" s="40"/>
      <c r="D529" s="41"/>
      <c r="E529" s="45"/>
      <c r="F529" s="46" t="str">
        <f t="shared" si="103"/>
        <v/>
      </c>
      <c r="G529" s="42" t="str">
        <f t="shared" si="104"/>
        <v/>
      </c>
      <c r="M529" s="37" t="str">
        <f t="shared" si="105"/>
        <v/>
      </c>
    </row>
    <row r="530" spans="1:13" ht="28.5" x14ac:dyDescent="0.2">
      <c r="A530" s="43" t="s">
        <v>18</v>
      </c>
      <c r="B530" s="44" t="s">
        <v>1138</v>
      </c>
      <c r="C530" s="40"/>
      <c r="D530" s="41">
        <v>165</v>
      </c>
      <c r="E530" s="45">
        <v>115.5</v>
      </c>
      <c r="F530" s="46">
        <f t="shared" si="103"/>
        <v>0.3</v>
      </c>
      <c r="G530" s="42" t="str">
        <f t="shared" si="104"/>
        <v/>
      </c>
      <c r="M530" s="37">
        <f t="shared" si="105"/>
        <v>0.3</v>
      </c>
    </row>
    <row r="531" spans="1:13" ht="69" x14ac:dyDescent="0.2">
      <c r="A531" s="43"/>
      <c r="B531" s="47" t="s">
        <v>1139</v>
      </c>
      <c r="C531" s="40"/>
      <c r="D531" s="41"/>
      <c r="E531" s="45"/>
      <c r="F531" s="46" t="str">
        <f t="shared" ref="F531:F610" si="112">IF(M531&lt;0.304,M531,"")</f>
        <v/>
      </c>
      <c r="G531" s="42" t="str">
        <f t="shared" ref="G531:G610" si="113">IF(M531&gt;0.304,M531,"")</f>
        <v/>
      </c>
      <c r="M531" s="37" t="str">
        <f t="shared" ref="M531:M610" si="114">IF(E531="","",(1/D531)*(D531-E531))</f>
        <v/>
      </c>
    </row>
    <row r="532" spans="1:13" ht="21" x14ac:dyDescent="0.2">
      <c r="A532" s="43"/>
      <c r="B532" s="47"/>
      <c r="C532" s="40"/>
      <c r="D532" s="41"/>
      <c r="E532" s="45"/>
      <c r="F532" s="46"/>
      <c r="G532" s="42"/>
      <c r="M532" s="37"/>
    </row>
    <row r="533" spans="1:13" ht="21" x14ac:dyDescent="0.2">
      <c r="A533" s="43"/>
      <c r="B533" s="193" t="s">
        <v>1756</v>
      </c>
      <c r="C533" s="40"/>
      <c r="D533" s="41"/>
      <c r="E533" s="45"/>
      <c r="F533" s="46"/>
      <c r="G533" s="42"/>
      <c r="M533" s="37"/>
    </row>
    <row r="534" spans="1:13" ht="28.5" x14ac:dyDescent="0.2">
      <c r="A534" s="43" t="s">
        <v>44</v>
      </c>
      <c r="B534" s="44" t="s">
        <v>1757</v>
      </c>
      <c r="C534" s="40" t="s">
        <v>19</v>
      </c>
      <c r="D534" s="41">
        <v>85</v>
      </c>
      <c r="E534" s="45">
        <v>39.9</v>
      </c>
      <c r="F534" s="46" t="str">
        <f t="shared" ref="F534:F537" si="115">IF(M534&lt;0.304,M534,"")</f>
        <v/>
      </c>
      <c r="G534" s="42">
        <f t="shared" ref="G534:G537" si="116">IF(M534&gt;0.304,M534,"")</f>
        <v>0.53058823529411769</v>
      </c>
      <c r="M534" s="37">
        <f t="shared" ref="M534:M537" si="117">IF(E534="","",(1/D534)*(D534-E534))</f>
        <v>0.53058823529411769</v>
      </c>
    </row>
    <row r="535" spans="1:13" ht="28.5" x14ac:dyDescent="0.2">
      <c r="A535" s="43" t="s">
        <v>44</v>
      </c>
      <c r="B535" s="44" t="s">
        <v>1758</v>
      </c>
      <c r="C535" s="40" t="s">
        <v>19</v>
      </c>
      <c r="D535" s="41">
        <v>85</v>
      </c>
      <c r="E535" s="45">
        <v>39.9</v>
      </c>
      <c r="F535" s="46" t="str">
        <f t="shared" si="115"/>
        <v/>
      </c>
      <c r="G535" s="42">
        <f t="shared" si="116"/>
        <v>0.53058823529411769</v>
      </c>
      <c r="M535" s="37">
        <f t="shared" si="117"/>
        <v>0.53058823529411769</v>
      </c>
    </row>
    <row r="536" spans="1:13" ht="28.5" x14ac:dyDescent="0.2">
      <c r="A536" s="43" t="s">
        <v>44</v>
      </c>
      <c r="B536" s="44" t="s">
        <v>1759</v>
      </c>
      <c r="C536" s="40" t="s">
        <v>19</v>
      </c>
      <c r="D536" s="41">
        <v>85</v>
      </c>
      <c r="E536" s="45">
        <v>39.9</v>
      </c>
      <c r="F536" s="46" t="str">
        <f t="shared" si="115"/>
        <v/>
      </c>
      <c r="G536" s="42">
        <f t="shared" si="116"/>
        <v>0.53058823529411769</v>
      </c>
      <c r="M536" s="37">
        <f t="shared" si="117"/>
        <v>0.53058823529411769</v>
      </c>
    </row>
    <row r="537" spans="1:13" ht="28.5" x14ac:dyDescent="0.2">
      <c r="A537" s="43" t="s">
        <v>44</v>
      </c>
      <c r="B537" s="44" t="s">
        <v>1760</v>
      </c>
      <c r="C537" s="40" t="s">
        <v>19</v>
      </c>
      <c r="D537" s="41">
        <v>85</v>
      </c>
      <c r="E537" s="45">
        <v>39.9</v>
      </c>
      <c r="F537" s="46" t="str">
        <f t="shared" si="115"/>
        <v/>
      </c>
      <c r="G537" s="42">
        <f t="shared" si="116"/>
        <v>0.53058823529411769</v>
      </c>
      <c r="M537" s="37">
        <f t="shared" si="117"/>
        <v>0.53058823529411769</v>
      </c>
    </row>
    <row r="538" spans="1:13" ht="21" x14ac:dyDescent="0.2">
      <c r="A538" s="43"/>
      <c r="C538" s="40"/>
      <c r="D538" s="41"/>
      <c r="E538" s="45"/>
      <c r="F538" s="46" t="str">
        <f t="shared" si="112"/>
        <v/>
      </c>
      <c r="G538" s="42" t="str">
        <f t="shared" si="113"/>
        <v/>
      </c>
      <c r="M538" s="37" t="str">
        <f t="shared" si="114"/>
        <v/>
      </c>
    </row>
    <row r="539" spans="1:13" ht="29.25" x14ac:dyDescent="0.2">
      <c r="A539" s="38" t="s">
        <v>13</v>
      </c>
      <c r="B539" s="39" t="s">
        <v>145</v>
      </c>
      <c r="C539" s="40"/>
      <c r="D539" s="41"/>
      <c r="E539" s="45"/>
      <c r="F539" s="46" t="str">
        <f t="shared" si="112"/>
        <v/>
      </c>
      <c r="G539" s="42" t="str">
        <f t="shared" si="113"/>
        <v/>
      </c>
      <c r="M539" s="37" t="str">
        <f t="shared" si="114"/>
        <v/>
      </c>
    </row>
    <row r="540" spans="1:13" ht="28.5" x14ac:dyDescent="0.2">
      <c r="A540" s="43" t="s">
        <v>17</v>
      </c>
      <c r="B540" s="44" t="s">
        <v>146</v>
      </c>
      <c r="C540" s="40"/>
      <c r="D540" s="41">
        <v>84</v>
      </c>
      <c r="E540" s="45">
        <v>58.8</v>
      </c>
      <c r="F540" s="46">
        <f t="shared" si="112"/>
        <v>0.30000000000000004</v>
      </c>
      <c r="G540" s="42" t="str">
        <f t="shared" si="113"/>
        <v/>
      </c>
      <c r="M540" s="37">
        <f t="shared" si="114"/>
        <v>0.30000000000000004</v>
      </c>
    </row>
    <row r="541" spans="1:13" ht="28.5" x14ac:dyDescent="0.2">
      <c r="A541" s="43" t="s">
        <v>69</v>
      </c>
      <c r="B541" s="44" t="s">
        <v>1186</v>
      </c>
      <c r="C541" s="40" t="s">
        <v>34</v>
      </c>
      <c r="D541" s="41">
        <v>37</v>
      </c>
      <c r="E541" s="45">
        <v>25.9</v>
      </c>
      <c r="F541" s="46">
        <f t="shared" si="112"/>
        <v>0.30000000000000004</v>
      </c>
      <c r="G541" s="42" t="str">
        <f t="shared" si="113"/>
        <v/>
      </c>
      <c r="M541" s="37">
        <f t="shared" si="114"/>
        <v>0.30000000000000004</v>
      </c>
    </row>
    <row r="542" spans="1:13" ht="69" x14ac:dyDescent="0.2">
      <c r="A542" s="43"/>
      <c r="B542" s="47" t="s">
        <v>147</v>
      </c>
      <c r="C542" s="40"/>
      <c r="D542" s="41"/>
      <c r="E542" s="45"/>
      <c r="F542" s="46" t="str">
        <f t="shared" si="112"/>
        <v/>
      </c>
      <c r="G542" s="42" t="str">
        <f t="shared" si="113"/>
        <v/>
      </c>
      <c r="M542" s="37" t="str">
        <f t="shared" si="114"/>
        <v/>
      </c>
    </row>
    <row r="543" spans="1:13" ht="21" x14ac:dyDescent="0.2">
      <c r="A543" s="43"/>
      <c r="B543" s="43"/>
      <c r="C543" s="40"/>
      <c r="D543" s="41"/>
      <c r="E543" s="45"/>
      <c r="F543" s="46" t="str">
        <f t="shared" si="112"/>
        <v/>
      </c>
      <c r="G543" s="42" t="str">
        <f t="shared" si="113"/>
        <v/>
      </c>
      <c r="M543" s="37" t="str">
        <f t="shared" si="114"/>
        <v/>
      </c>
    </row>
    <row r="544" spans="1:13" ht="28.5" x14ac:dyDescent="0.2">
      <c r="A544" s="43" t="s">
        <v>17</v>
      </c>
      <c r="B544" s="121" t="s">
        <v>1881</v>
      </c>
      <c r="C544" s="40"/>
      <c r="D544" s="41">
        <v>84</v>
      </c>
      <c r="E544" s="45">
        <v>58.8</v>
      </c>
      <c r="F544" s="46">
        <f t="shared" si="112"/>
        <v>0.30000000000000004</v>
      </c>
      <c r="G544" s="42" t="str">
        <f t="shared" si="113"/>
        <v/>
      </c>
      <c r="M544" s="37">
        <f t="shared" si="114"/>
        <v>0.30000000000000004</v>
      </c>
    </row>
    <row r="545" spans="1:13" ht="21" x14ac:dyDescent="0.2">
      <c r="A545" s="43"/>
      <c r="B545" s="43"/>
      <c r="C545" s="40"/>
      <c r="D545" s="41"/>
      <c r="E545" s="45"/>
      <c r="F545" s="46"/>
      <c r="G545" s="42"/>
      <c r="M545" s="37"/>
    </row>
    <row r="546" spans="1:13" ht="40.5" x14ac:dyDescent="0.2">
      <c r="A546" s="43" t="s">
        <v>17</v>
      </c>
      <c r="B546" s="121" t="s">
        <v>2109</v>
      </c>
      <c r="C546" s="40"/>
      <c r="D546" s="41">
        <v>90</v>
      </c>
      <c r="E546" s="45">
        <v>63</v>
      </c>
      <c r="F546" s="46">
        <f t="shared" si="112"/>
        <v>0.3</v>
      </c>
      <c r="G546" s="42" t="str">
        <f t="shared" si="113"/>
        <v/>
      </c>
      <c r="M546" s="37">
        <f t="shared" si="114"/>
        <v>0.3</v>
      </c>
    </row>
    <row r="547" spans="1:13" ht="40.5" x14ac:dyDescent="0.2">
      <c r="A547" s="43" t="s">
        <v>64</v>
      </c>
      <c r="B547" s="121" t="s">
        <v>2109</v>
      </c>
      <c r="C547" s="40"/>
      <c r="D547" s="41">
        <v>118</v>
      </c>
      <c r="E547" s="45">
        <v>82.6</v>
      </c>
      <c r="F547" s="46">
        <f t="shared" si="112"/>
        <v>0.30000000000000004</v>
      </c>
      <c r="G547" s="42" t="str">
        <f t="shared" si="113"/>
        <v/>
      </c>
      <c r="M547" s="37">
        <f t="shared" si="114"/>
        <v>0.30000000000000004</v>
      </c>
    </row>
    <row r="548" spans="1:13" ht="21" x14ac:dyDescent="0.2">
      <c r="A548" s="43"/>
      <c r="C548" s="40"/>
      <c r="D548" s="41"/>
      <c r="E548" s="45"/>
      <c r="F548" s="46" t="str">
        <f t="shared" si="112"/>
        <v/>
      </c>
      <c r="G548" s="42" t="str">
        <f t="shared" si="113"/>
        <v/>
      </c>
      <c r="M548" s="37" t="str">
        <f t="shared" si="114"/>
        <v/>
      </c>
    </row>
    <row r="549" spans="1:13" ht="28.5" x14ac:dyDescent="0.2">
      <c r="A549" s="43" t="s">
        <v>44</v>
      </c>
      <c r="B549" s="121" t="s">
        <v>2110</v>
      </c>
      <c r="C549" s="40"/>
      <c r="D549" s="41">
        <v>70</v>
      </c>
      <c r="E549" s="45">
        <v>49</v>
      </c>
      <c r="F549" s="46">
        <v>0.3</v>
      </c>
      <c r="G549" s="42"/>
      <c r="M549" s="37"/>
    </row>
    <row r="550" spans="1:13" ht="28.5" x14ac:dyDescent="0.2">
      <c r="A550" s="43" t="s">
        <v>17</v>
      </c>
      <c r="B550" s="121" t="s">
        <v>2110</v>
      </c>
      <c r="C550" s="40"/>
      <c r="D550" s="41">
        <v>89</v>
      </c>
      <c r="E550" s="45">
        <v>62.3</v>
      </c>
      <c r="F550" s="46">
        <f t="shared" si="112"/>
        <v>0.30000000000000004</v>
      </c>
      <c r="G550" s="42" t="str">
        <f t="shared" si="113"/>
        <v/>
      </c>
      <c r="M550" s="37">
        <f t="shared" si="114"/>
        <v>0.30000000000000004</v>
      </c>
    </row>
    <row r="551" spans="1:13" ht="28.5" x14ac:dyDescent="0.2">
      <c r="A551" s="43" t="s">
        <v>64</v>
      </c>
      <c r="B551" s="121" t="s">
        <v>2110</v>
      </c>
      <c r="C551" s="40"/>
      <c r="D551" s="41">
        <v>118</v>
      </c>
      <c r="E551" s="45">
        <v>82.6</v>
      </c>
      <c r="F551" s="46">
        <f t="shared" si="112"/>
        <v>0.30000000000000004</v>
      </c>
      <c r="G551" s="42" t="str">
        <f t="shared" si="113"/>
        <v/>
      </c>
      <c r="M551" s="37">
        <f t="shared" si="114"/>
        <v>0.30000000000000004</v>
      </c>
    </row>
    <row r="552" spans="1:13" ht="21" x14ac:dyDescent="0.2">
      <c r="A552" s="43"/>
      <c r="B552" s="121"/>
      <c r="C552" s="40"/>
      <c r="D552" s="41"/>
      <c r="E552" s="45"/>
      <c r="F552" s="46"/>
      <c r="G552" s="42"/>
      <c r="M552" s="37"/>
    </row>
    <row r="553" spans="1:13" ht="28.5" x14ac:dyDescent="0.2">
      <c r="A553" s="43" t="s">
        <v>44</v>
      </c>
      <c r="B553" s="121" t="s">
        <v>2111</v>
      </c>
      <c r="C553" s="40" t="s">
        <v>19</v>
      </c>
      <c r="D553" s="41">
        <v>61</v>
      </c>
      <c r="E553" s="45">
        <v>42.7</v>
      </c>
      <c r="F553" s="46">
        <f t="shared" ref="F553:F555" si="118">IF(M553&lt;0.304,M553,"")</f>
        <v>0.3</v>
      </c>
      <c r="G553" s="42" t="str">
        <f t="shared" ref="G553:G555" si="119">IF(M553&gt;0.304,M553,"")</f>
        <v/>
      </c>
      <c r="M553" s="37">
        <f t="shared" ref="M553:M555" si="120">IF(E553="","",(1/D553)*(D553-E553))</f>
        <v>0.3</v>
      </c>
    </row>
    <row r="554" spans="1:13" ht="28.5" x14ac:dyDescent="0.2">
      <c r="A554" s="43" t="s">
        <v>17</v>
      </c>
      <c r="B554" s="121" t="s">
        <v>2111</v>
      </c>
      <c r="C554" s="40" t="s">
        <v>19</v>
      </c>
      <c r="D554" s="41">
        <v>91</v>
      </c>
      <c r="E554" s="45">
        <v>63.7</v>
      </c>
      <c r="F554" s="46">
        <f t="shared" si="118"/>
        <v>0.3</v>
      </c>
      <c r="G554" s="42" t="str">
        <f t="shared" si="119"/>
        <v/>
      </c>
      <c r="M554" s="37">
        <f t="shared" si="120"/>
        <v>0.3</v>
      </c>
    </row>
    <row r="555" spans="1:13" ht="28.5" x14ac:dyDescent="0.2">
      <c r="A555" s="43" t="s">
        <v>64</v>
      </c>
      <c r="B555" s="121" t="s">
        <v>2111</v>
      </c>
      <c r="C555" s="40" t="s">
        <v>19</v>
      </c>
      <c r="D555" s="41">
        <v>119</v>
      </c>
      <c r="E555" s="45">
        <v>83.3</v>
      </c>
      <c r="F555" s="46">
        <f t="shared" si="118"/>
        <v>0.3</v>
      </c>
      <c r="G555" s="42" t="str">
        <f t="shared" si="119"/>
        <v/>
      </c>
      <c r="M555" s="37">
        <f t="shared" si="120"/>
        <v>0.3</v>
      </c>
    </row>
    <row r="556" spans="1:13" ht="51.75" x14ac:dyDescent="0.2">
      <c r="A556" s="43"/>
      <c r="B556" s="226" t="s">
        <v>2112</v>
      </c>
      <c r="C556" s="40"/>
      <c r="D556" s="41"/>
      <c r="E556" s="45"/>
      <c r="F556" s="46"/>
      <c r="G556" s="42"/>
      <c r="M556" s="37"/>
    </row>
    <row r="557" spans="1:13" ht="21" x14ac:dyDescent="0.2">
      <c r="A557" s="43"/>
      <c r="B557" s="121"/>
      <c r="C557" s="40"/>
      <c r="D557" s="41"/>
      <c r="E557" s="45"/>
      <c r="F557" s="46"/>
      <c r="G557" s="42"/>
      <c r="M557" s="37"/>
    </row>
    <row r="558" spans="1:13" ht="28.5" x14ac:dyDescent="0.2">
      <c r="A558" s="43" t="s">
        <v>202</v>
      </c>
      <c r="B558" s="121" t="s">
        <v>2041</v>
      </c>
      <c r="C558" s="40"/>
      <c r="D558" s="41">
        <v>91</v>
      </c>
      <c r="E558" s="45">
        <v>63.7</v>
      </c>
      <c r="F558" s="46">
        <f t="shared" ref="F558" si="121">IF(M558&lt;0.304,M558,"")</f>
        <v>0.3</v>
      </c>
      <c r="G558" s="42" t="str">
        <f t="shared" ref="G558" si="122">IF(M558&gt;0.304,M558,"")</f>
        <v/>
      </c>
      <c r="M558" s="37">
        <f t="shared" ref="M558" si="123">IF(E558="","",(1/D558)*(D558-E558))</f>
        <v>0.3</v>
      </c>
    </row>
    <row r="559" spans="1:13" ht="21" x14ac:dyDescent="0.2">
      <c r="A559" s="43"/>
      <c r="B559" s="44"/>
      <c r="C559" s="40"/>
      <c r="D559" s="41"/>
      <c r="E559" s="45"/>
      <c r="F559" s="46" t="str">
        <f t="shared" si="112"/>
        <v/>
      </c>
      <c r="G559" s="42" t="str">
        <f t="shared" si="113"/>
        <v/>
      </c>
      <c r="M559" s="37" t="str">
        <f t="shared" si="114"/>
        <v/>
      </c>
    </row>
    <row r="560" spans="1:13" ht="29.25" x14ac:dyDescent="0.2">
      <c r="A560" s="38" t="s">
        <v>13</v>
      </c>
      <c r="B560" s="39" t="s">
        <v>148</v>
      </c>
      <c r="C560" s="40"/>
      <c r="D560" s="41"/>
      <c r="E560" s="45"/>
      <c r="F560" s="46" t="str">
        <f t="shared" si="112"/>
        <v/>
      </c>
      <c r="G560" s="42" t="str">
        <f t="shared" si="113"/>
        <v/>
      </c>
      <c r="M560" s="37" t="str">
        <f t="shared" si="114"/>
        <v/>
      </c>
    </row>
    <row r="561" spans="1:13" ht="28.5" x14ac:dyDescent="0.2">
      <c r="A561" s="43" t="s">
        <v>18</v>
      </c>
      <c r="B561" s="44" t="s">
        <v>149</v>
      </c>
      <c r="C561" s="40"/>
      <c r="D561" s="41">
        <v>110</v>
      </c>
      <c r="E561" s="45">
        <v>51</v>
      </c>
      <c r="F561" s="46" t="str">
        <f t="shared" si="112"/>
        <v/>
      </c>
      <c r="G561" s="42">
        <f t="shared" si="113"/>
        <v>0.53636363636363638</v>
      </c>
      <c r="M561" s="37">
        <f t="shared" si="114"/>
        <v>0.53636363636363638</v>
      </c>
    </row>
    <row r="562" spans="1:13" ht="21" x14ac:dyDescent="0.2">
      <c r="A562" s="43"/>
      <c r="C562" s="40"/>
      <c r="D562" s="41"/>
      <c r="E562" s="45"/>
      <c r="F562" s="46" t="str">
        <f t="shared" si="112"/>
        <v/>
      </c>
      <c r="G562" s="42" t="str">
        <f t="shared" si="113"/>
        <v/>
      </c>
      <c r="M562" s="37" t="str">
        <f t="shared" si="114"/>
        <v/>
      </c>
    </row>
    <row r="563" spans="1:13" ht="28.5" x14ac:dyDescent="0.2">
      <c r="A563" s="43" t="s">
        <v>17</v>
      </c>
      <c r="B563" s="44" t="s">
        <v>150</v>
      </c>
      <c r="C563" s="40"/>
      <c r="D563" s="41">
        <v>88</v>
      </c>
      <c r="E563" s="45">
        <v>61.6</v>
      </c>
      <c r="F563" s="46">
        <f t="shared" si="112"/>
        <v>0.3</v>
      </c>
      <c r="G563" s="42" t="str">
        <f t="shared" si="113"/>
        <v/>
      </c>
      <c r="M563" s="37">
        <f t="shared" si="114"/>
        <v>0.3</v>
      </c>
    </row>
    <row r="564" spans="1:13" ht="28.5" x14ac:dyDescent="0.2">
      <c r="A564" s="43" t="s">
        <v>151</v>
      </c>
      <c r="B564" s="44" t="s">
        <v>152</v>
      </c>
      <c r="C564" s="40"/>
      <c r="D564" s="41">
        <v>78</v>
      </c>
      <c r="E564" s="45">
        <v>54.6</v>
      </c>
      <c r="F564" s="46">
        <f t="shared" si="112"/>
        <v>0.3</v>
      </c>
      <c r="G564" s="42" t="str">
        <f t="shared" si="113"/>
        <v/>
      </c>
      <c r="M564" s="37">
        <f t="shared" si="114"/>
        <v>0.3</v>
      </c>
    </row>
    <row r="565" spans="1:13" ht="28.5" x14ac:dyDescent="0.2">
      <c r="A565" s="43" t="s">
        <v>17</v>
      </c>
      <c r="B565" s="44" t="s">
        <v>1826</v>
      </c>
      <c r="C565" s="40"/>
      <c r="D565" s="41">
        <v>78</v>
      </c>
      <c r="E565" s="45">
        <v>54.6</v>
      </c>
      <c r="F565" s="46">
        <f t="shared" si="112"/>
        <v>0.3</v>
      </c>
      <c r="G565" s="42" t="str">
        <f t="shared" si="113"/>
        <v/>
      </c>
      <c r="M565" s="37">
        <f t="shared" si="114"/>
        <v>0.3</v>
      </c>
    </row>
    <row r="566" spans="1:13" ht="21" x14ac:dyDescent="0.2">
      <c r="A566" s="43"/>
      <c r="C566" s="40"/>
      <c r="D566" s="41"/>
      <c r="E566" s="45"/>
      <c r="F566" s="46" t="str">
        <f t="shared" si="112"/>
        <v/>
      </c>
      <c r="G566" s="42" t="str">
        <f t="shared" si="113"/>
        <v/>
      </c>
      <c r="M566" s="37" t="str">
        <f t="shared" si="114"/>
        <v/>
      </c>
    </row>
    <row r="567" spans="1:13" ht="28.5" x14ac:dyDescent="0.2">
      <c r="A567" s="43" t="s">
        <v>17</v>
      </c>
      <c r="B567" s="44" t="s">
        <v>153</v>
      </c>
      <c r="C567" s="40"/>
      <c r="D567" s="41">
        <v>78</v>
      </c>
      <c r="E567" s="45">
        <v>47.9</v>
      </c>
      <c r="F567" s="46" t="str">
        <f t="shared" si="112"/>
        <v/>
      </c>
      <c r="G567" s="42">
        <f t="shared" si="113"/>
        <v>0.38589743589743591</v>
      </c>
      <c r="M567" s="37">
        <f t="shared" si="114"/>
        <v>0.38589743589743591</v>
      </c>
    </row>
    <row r="568" spans="1:13" ht="21" x14ac:dyDescent="0.2">
      <c r="A568" s="43"/>
      <c r="C568" s="40"/>
      <c r="D568" s="41"/>
      <c r="E568" s="45"/>
      <c r="F568" s="46" t="str">
        <f t="shared" si="112"/>
        <v/>
      </c>
      <c r="G568" s="42" t="str">
        <f t="shared" si="113"/>
        <v/>
      </c>
      <c r="M568" s="37" t="str">
        <f t="shared" si="114"/>
        <v/>
      </c>
    </row>
    <row r="569" spans="1:13" ht="28.5" x14ac:dyDescent="0.2">
      <c r="A569" s="43" t="s">
        <v>17</v>
      </c>
      <c r="B569" s="44" t="s">
        <v>154</v>
      </c>
      <c r="C569" s="40"/>
      <c r="D569" s="41">
        <v>79</v>
      </c>
      <c r="E569" s="45">
        <v>49.9</v>
      </c>
      <c r="F569" s="46" t="str">
        <f t="shared" si="112"/>
        <v/>
      </c>
      <c r="G569" s="42">
        <f t="shared" si="113"/>
        <v>0.36835443037974686</v>
      </c>
      <c r="M569" s="37">
        <f t="shared" si="114"/>
        <v>0.36835443037974686</v>
      </c>
    </row>
    <row r="570" spans="1:13" ht="28.5" x14ac:dyDescent="0.2">
      <c r="A570" s="43" t="s">
        <v>18</v>
      </c>
      <c r="B570" s="44" t="s">
        <v>154</v>
      </c>
      <c r="C570" s="40"/>
      <c r="D570" s="41">
        <v>110</v>
      </c>
      <c r="E570" s="45">
        <v>77</v>
      </c>
      <c r="F570" s="46">
        <f t="shared" si="112"/>
        <v>0.3</v>
      </c>
      <c r="G570" s="42" t="str">
        <f t="shared" si="113"/>
        <v/>
      </c>
      <c r="M570" s="37">
        <f t="shared" si="114"/>
        <v>0.3</v>
      </c>
    </row>
    <row r="571" spans="1:13" ht="21" x14ac:dyDescent="0.2">
      <c r="A571" s="43"/>
      <c r="B571" s="44"/>
      <c r="C571" s="40"/>
      <c r="D571" s="41"/>
      <c r="E571" s="45"/>
      <c r="F571" s="46"/>
      <c r="G571" s="42"/>
      <c r="M571" s="37"/>
    </row>
    <row r="572" spans="1:13" ht="28.5" x14ac:dyDescent="0.2">
      <c r="A572" s="43" t="s">
        <v>17</v>
      </c>
      <c r="B572" s="44" t="s">
        <v>155</v>
      </c>
      <c r="C572" s="40"/>
      <c r="D572" s="41">
        <v>78</v>
      </c>
      <c r="E572" s="45">
        <v>54.6</v>
      </c>
      <c r="F572" s="46">
        <f t="shared" si="112"/>
        <v>0.3</v>
      </c>
      <c r="G572" s="42" t="str">
        <f t="shared" si="113"/>
        <v/>
      </c>
      <c r="M572" s="37">
        <f t="shared" si="114"/>
        <v>0.3</v>
      </c>
    </row>
    <row r="573" spans="1:13" ht="28.5" x14ac:dyDescent="0.2">
      <c r="A573" s="43" t="s">
        <v>17</v>
      </c>
      <c r="B573" s="44" t="s">
        <v>1876</v>
      </c>
      <c r="C573" s="40"/>
      <c r="D573" s="41">
        <v>78</v>
      </c>
      <c r="E573" s="45">
        <v>54.6</v>
      </c>
      <c r="F573" s="46">
        <f t="shared" si="112"/>
        <v>0.3</v>
      </c>
      <c r="G573" s="42" t="str">
        <f t="shared" si="113"/>
        <v/>
      </c>
      <c r="M573" s="37">
        <f t="shared" si="114"/>
        <v>0.3</v>
      </c>
    </row>
    <row r="574" spans="1:13" ht="21" x14ac:dyDescent="0.2">
      <c r="A574" s="43"/>
      <c r="B574" s="44"/>
      <c r="C574" s="40"/>
      <c r="D574" s="41"/>
      <c r="E574" s="45"/>
      <c r="F574" s="46" t="str">
        <f t="shared" si="112"/>
        <v/>
      </c>
      <c r="G574" s="42" t="str">
        <f t="shared" si="113"/>
        <v/>
      </c>
      <c r="M574" s="37" t="str">
        <f t="shared" si="114"/>
        <v/>
      </c>
    </row>
    <row r="575" spans="1:13" ht="28.5" x14ac:dyDescent="0.2">
      <c r="A575" s="43" t="s">
        <v>17</v>
      </c>
      <c r="B575" s="44" t="s">
        <v>156</v>
      </c>
      <c r="C575" s="40"/>
      <c r="D575" s="41">
        <v>79</v>
      </c>
      <c r="E575" s="45">
        <v>39.9</v>
      </c>
      <c r="F575" s="46" t="str">
        <f t="shared" si="112"/>
        <v/>
      </c>
      <c r="G575" s="42">
        <f t="shared" si="113"/>
        <v>0.49493670886075952</v>
      </c>
      <c r="M575" s="37">
        <f t="shared" si="114"/>
        <v>0.49493670886075952</v>
      </c>
    </row>
    <row r="576" spans="1:13" ht="28.5" x14ac:dyDescent="0.2">
      <c r="A576" s="43" t="s">
        <v>18</v>
      </c>
      <c r="B576" s="44" t="s">
        <v>156</v>
      </c>
      <c r="C576" s="40"/>
      <c r="D576" s="41">
        <v>104</v>
      </c>
      <c r="E576" s="45">
        <v>55.9</v>
      </c>
      <c r="F576" s="46" t="str">
        <f t="shared" si="112"/>
        <v/>
      </c>
      <c r="G576" s="42">
        <f t="shared" si="113"/>
        <v>0.46250000000000002</v>
      </c>
      <c r="M576" s="37">
        <f t="shared" si="114"/>
        <v>0.46250000000000002</v>
      </c>
    </row>
    <row r="577" spans="1:13" ht="21" x14ac:dyDescent="0.2">
      <c r="A577" s="43"/>
      <c r="C577" s="40"/>
      <c r="D577" s="41"/>
      <c r="E577" s="45"/>
      <c r="F577" s="46" t="str">
        <f t="shared" si="112"/>
        <v/>
      </c>
      <c r="G577" s="42" t="str">
        <f t="shared" si="113"/>
        <v/>
      </c>
      <c r="M577" s="37" t="str">
        <f t="shared" si="114"/>
        <v/>
      </c>
    </row>
    <row r="578" spans="1:13" ht="28.5" x14ac:dyDescent="0.2">
      <c r="A578" s="43" t="s">
        <v>151</v>
      </c>
      <c r="B578" s="44" t="s">
        <v>1875</v>
      </c>
      <c r="C578" s="40"/>
      <c r="D578" s="41">
        <v>83</v>
      </c>
      <c r="E578" s="45">
        <v>46.9</v>
      </c>
      <c r="F578" s="46" t="str">
        <f t="shared" si="112"/>
        <v/>
      </c>
      <c r="G578" s="42">
        <f t="shared" si="113"/>
        <v>0.43493975903614462</v>
      </c>
      <c r="M578" s="37">
        <f t="shared" si="114"/>
        <v>0.43493975903614462</v>
      </c>
    </row>
    <row r="579" spans="1:13" ht="21" x14ac:dyDescent="0.2">
      <c r="A579" s="43"/>
      <c r="C579" s="40"/>
      <c r="D579" s="41"/>
      <c r="E579" s="45"/>
      <c r="F579" s="46" t="str">
        <f t="shared" si="112"/>
        <v/>
      </c>
      <c r="G579" s="42" t="str">
        <f t="shared" si="113"/>
        <v/>
      </c>
      <c r="M579" s="37" t="str">
        <f t="shared" si="114"/>
        <v/>
      </c>
    </row>
    <row r="580" spans="1:13" ht="28.5" x14ac:dyDescent="0.2">
      <c r="A580" s="43" t="s">
        <v>17</v>
      </c>
      <c r="B580" s="44" t="s">
        <v>157</v>
      </c>
      <c r="C580" s="40"/>
      <c r="D580" s="41">
        <v>81</v>
      </c>
      <c r="E580" s="45">
        <v>44.9</v>
      </c>
      <c r="F580" s="46" t="str">
        <f t="shared" si="112"/>
        <v/>
      </c>
      <c r="G580" s="42">
        <f t="shared" si="113"/>
        <v>0.44567901234567903</v>
      </c>
      <c r="M580" s="37">
        <f t="shared" si="114"/>
        <v>0.44567901234567903</v>
      </c>
    </row>
    <row r="581" spans="1:13" ht="28.5" x14ac:dyDescent="0.2">
      <c r="A581" s="43" t="s">
        <v>18</v>
      </c>
      <c r="B581" s="44" t="s">
        <v>157</v>
      </c>
      <c r="C581" s="40"/>
      <c r="D581" s="41">
        <v>113</v>
      </c>
      <c r="E581" s="45">
        <v>57.9</v>
      </c>
      <c r="F581" s="46" t="str">
        <f t="shared" si="112"/>
        <v/>
      </c>
      <c r="G581" s="42">
        <f t="shared" si="113"/>
        <v>0.48761061946902656</v>
      </c>
      <c r="M581" s="37">
        <f t="shared" si="114"/>
        <v>0.48761061946902656</v>
      </c>
    </row>
    <row r="582" spans="1:13" ht="21" x14ac:dyDescent="0.2">
      <c r="A582" s="43"/>
      <c r="B582" s="44"/>
      <c r="C582" s="40"/>
      <c r="D582" s="41"/>
      <c r="E582" s="45"/>
      <c r="F582" s="46" t="str">
        <f t="shared" si="112"/>
        <v/>
      </c>
      <c r="G582" s="42" t="str">
        <f t="shared" si="113"/>
        <v/>
      </c>
      <c r="M582" s="37" t="str">
        <f t="shared" si="114"/>
        <v/>
      </c>
    </row>
    <row r="583" spans="1:13" ht="28.5" x14ac:dyDescent="0.2">
      <c r="A583" s="43" t="s">
        <v>77</v>
      </c>
      <c r="B583" s="44" t="s">
        <v>1225</v>
      </c>
      <c r="C583" s="40"/>
      <c r="D583" s="41">
        <v>78</v>
      </c>
      <c r="E583" s="45">
        <v>35.9</v>
      </c>
      <c r="F583" s="46" t="str">
        <f t="shared" si="112"/>
        <v/>
      </c>
      <c r="G583" s="42">
        <f t="shared" si="113"/>
        <v>0.53974358974358971</v>
      </c>
      <c r="M583" s="37">
        <f t="shared" si="114"/>
        <v>0.53974358974358971</v>
      </c>
    </row>
    <row r="584" spans="1:13" ht="21" x14ac:dyDescent="0.2">
      <c r="A584" s="43"/>
      <c r="B584" s="44"/>
      <c r="C584" s="40"/>
      <c r="D584" s="41"/>
      <c r="E584" s="45"/>
      <c r="F584" s="46" t="str">
        <f t="shared" si="112"/>
        <v/>
      </c>
      <c r="G584" s="42" t="str">
        <f t="shared" si="113"/>
        <v/>
      </c>
      <c r="M584" s="37" t="str">
        <f t="shared" si="114"/>
        <v/>
      </c>
    </row>
    <row r="585" spans="1:13" ht="29.25" x14ac:dyDescent="0.2">
      <c r="A585" s="43"/>
      <c r="B585" s="39" t="s">
        <v>1241</v>
      </c>
      <c r="C585" s="40"/>
      <c r="D585" s="41"/>
      <c r="E585" s="45"/>
      <c r="F585" s="46" t="str">
        <f t="shared" si="112"/>
        <v/>
      </c>
      <c r="G585" s="42" t="str">
        <f t="shared" si="113"/>
        <v/>
      </c>
      <c r="M585" s="37" t="str">
        <f t="shared" si="114"/>
        <v/>
      </c>
    </row>
    <row r="586" spans="1:13" ht="28.5" x14ac:dyDescent="0.2">
      <c r="A586" s="43" t="s">
        <v>15</v>
      </c>
      <c r="B586" s="44" t="s">
        <v>1803</v>
      </c>
      <c r="C586" s="40"/>
      <c r="D586" s="41">
        <v>65</v>
      </c>
      <c r="E586" s="45">
        <v>45.5</v>
      </c>
      <c r="F586" s="46">
        <f t="shared" si="112"/>
        <v>0.30000000000000004</v>
      </c>
      <c r="G586" s="42" t="str">
        <f t="shared" si="113"/>
        <v/>
      </c>
      <c r="M586" s="37">
        <f t="shared" si="114"/>
        <v>0.30000000000000004</v>
      </c>
    </row>
    <row r="587" spans="1:13" ht="28.5" x14ac:dyDescent="0.2">
      <c r="A587" s="43" t="s">
        <v>16</v>
      </c>
      <c r="B587" s="44" t="s">
        <v>1803</v>
      </c>
      <c r="C587" s="40"/>
      <c r="D587" s="41">
        <v>85</v>
      </c>
      <c r="E587" s="45">
        <v>49.9</v>
      </c>
      <c r="F587" s="46" t="str">
        <f t="shared" si="112"/>
        <v/>
      </c>
      <c r="G587" s="42">
        <f t="shared" si="113"/>
        <v>0.41294117647058826</v>
      </c>
      <c r="M587" s="37">
        <f t="shared" si="114"/>
        <v>0.41294117647058826</v>
      </c>
    </row>
    <row r="588" spans="1:13" ht="21" x14ac:dyDescent="0.2">
      <c r="A588" s="43"/>
      <c r="B588" s="47" t="s">
        <v>1804</v>
      </c>
      <c r="C588" s="40"/>
      <c r="D588" s="41"/>
      <c r="E588" s="45"/>
      <c r="F588" s="46"/>
      <c r="G588" s="42"/>
      <c r="M588" s="37"/>
    </row>
    <row r="589" spans="1:13" ht="21" x14ac:dyDescent="0.2">
      <c r="A589" s="43"/>
      <c r="C589" s="40"/>
      <c r="D589" s="41"/>
      <c r="E589" s="45"/>
      <c r="F589" s="46" t="str">
        <f t="shared" si="112"/>
        <v/>
      </c>
      <c r="G589" s="42" t="str">
        <f t="shared" si="113"/>
        <v/>
      </c>
      <c r="M589" s="37" t="str">
        <f t="shared" si="114"/>
        <v/>
      </c>
    </row>
    <row r="590" spans="1:13" ht="29.25" x14ac:dyDescent="0.2">
      <c r="A590" s="38" t="s">
        <v>13</v>
      </c>
      <c r="B590" s="39" t="s">
        <v>158</v>
      </c>
      <c r="C590" s="40"/>
      <c r="D590" s="41"/>
      <c r="E590" s="45"/>
      <c r="F590" s="46" t="str">
        <f t="shared" si="112"/>
        <v/>
      </c>
      <c r="G590" s="42" t="str">
        <f t="shared" si="113"/>
        <v/>
      </c>
      <c r="M590" s="37" t="str">
        <f t="shared" si="114"/>
        <v/>
      </c>
    </row>
    <row r="591" spans="1:13" ht="28.5" x14ac:dyDescent="0.2">
      <c r="A591" s="43" t="s">
        <v>17</v>
      </c>
      <c r="B591" s="44" t="s">
        <v>2099</v>
      </c>
      <c r="C591" s="40" t="s">
        <v>19</v>
      </c>
      <c r="D591" s="41">
        <v>79</v>
      </c>
      <c r="E591" s="45">
        <v>55.3</v>
      </c>
      <c r="F591" s="46">
        <f t="shared" si="112"/>
        <v>0.30000000000000004</v>
      </c>
      <c r="G591" s="42" t="str">
        <f t="shared" si="113"/>
        <v/>
      </c>
      <c r="M591" s="37">
        <f t="shared" si="114"/>
        <v>0.30000000000000004</v>
      </c>
    </row>
    <row r="592" spans="1:13" ht="28.5" x14ac:dyDescent="0.2">
      <c r="A592" s="43" t="s">
        <v>18</v>
      </c>
      <c r="B592" s="44" t="s">
        <v>2099</v>
      </c>
      <c r="C592" s="40" t="s">
        <v>19</v>
      </c>
      <c r="D592" s="41">
        <v>105</v>
      </c>
      <c r="E592" s="45">
        <v>73.5</v>
      </c>
      <c r="F592" s="46">
        <f t="shared" si="112"/>
        <v>0.30000000000000004</v>
      </c>
      <c r="G592" s="42" t="str">
        <f t="shared" si="113"/>
        <v/>
      </c>
      <c r="M592" s="37">
        <f t="shared" si="114"/>
        <v>0.30000000000000004</v>
      </c>
    </row>
    <row r="593" spans="1:13" ht="21" x14ac:dyDescent="0.2">
      <c r="A593" s="43"/>
      <c r="B593" s="224" t="s">
        <v>2103</v>
      </c>
      <c r="C593" s="40"/>
      <c r="D593" s="41"/>
      <c r="E593" s="45"/>
      <c r="F593" s="46"/>
      <c r="G593" s="42"/>
      <c r="M593" s="37"/>
    </row>
    <row r="594" spans="1:13" ht="21" x14ac:dyDescent="0.2">
      <c r="A594" s="43"/>
      <c r="B594" s="44"/>
      <c r="C594" s="40"/>
      <c r="D594" s="41"/>
      <c r="E594" s="45"/>
      <c r="F594" s="46"/>
      <c r="G594" s="42"/>
      <c r="M594" s="37"/>
    </row>
    <row r="595" spans="1:13" ht="28.5" x14ac:dyDescent="0.2">
      <c r="A595" s="43" t="s">
        <v>17</v>
      </c>
      <c r="B595" s="44" t="s">
        <v>2100</v>
      </c>
      <c r="C595" s="40" t="s">
        <v>19</v>
      </c>
      <c r="D595" s="41">
        <v>79</v>
      </c>
      <c r="E595" s="45">
        <v>55.3</v>
      </c>
      <c r="F595" s="46">
        <f t="shared" ref="F595:F596" si="124">IF(M595&lt;0.304,M595,"")</f>
        <v>0.30000000000000004</v>
      </c>
      <c r="G595" s="42" t="str">
        <f t="shared" ref="G595:G596" si="125">IF(M595&gt;0.304,M595,"")</f>
        <v/>
      </c>
      <c r="M595" s="37">
        <f t="shared" ref="M595:M596" si="126">IF(E595="","",(1/D595)*(D595-E595))</f>
        <v>0.30000000000000004</v>
      </c>
    </row>
    <row r="596" spans="1:13" ht="28.5" x14ac:dyDescent="0.2">
      <c r="A596" s="43" t="s">
        <v>18</v>
      </c>
      <c r="B596" s="44" t="s">
        <v>2100</v>
      </c>
      <c r="C596" s="40" t="s">
        <v>19</v>
      </c>
      <c r="D596" s="41">
        <v>105</v>
      </c>
      <c r="E596" s="45">
        <v>73.5</v>
      </c>
      <c r="F596" s="46">
        <f t="shared" si="124"/>
        <v>0.30000000000000004</v>
      </c>
      <c r="G596" s="42" t="str">
        <f t="shared" si="125"/>
        <v/>
      </c>
      <c r="M596" s="37">
        <f t="shared" si="126"/>
        <v>0.30000000000000004</v>
      </c>
    </row>
    <row r="597" spans="1:13" ht="21" x14ac:dyDescent="0.2">
      <c r="A597" s="43"/>
      <c r="B597" s="224" t="s">
        <v>2104</v>
      </c>
      <c r="C597" s="40"/>
      <c r="D597" s="41"/>
      <c r="E597" s="45"/>
      <c r="F597" s="46"/>
      <c r="G597" s="42"/>
      <c r="M597" s="37"/>
    </row>
    <row r="598" spans="1:13" ht="21" x14ac:dyDescent="0.2">
      <c r="A598" s="43"/>
      <c r="B598" s="44"/>
      <c r="C598" s="40"/>
      <c r="D598" s="41"/>
      <c r="E598" s="45"/>
      <c r="F598" s="46"/>
      <c r="G598" s="42"/>
      <c r="M598" s="37"/>
    </row>
    <row r="599" spans="1:13" ht="28.5" x14ac:dyDescent="0.2">
      <c r="A599" s="43" t="s">
        <v>17</v>
      </c>
      <c r="B599" s="44" t="s">
        <v>2101</v>
      </c>
      <c r="C599" s="40" t="s">
        <v>19</v>
      </c>
      <c r="D599" s="41">
        <v>79</v>
      </c>
      <c r="E599" s="45">
        <v>55.3</v>
      </c>
      <c r="F599" s="46">
        <f t="shared" ref="F599:F600" si="127">IF(M599&lt;0.304,M599,"")</f>
        <v>0.30000000000000004</v>
      </c>
      <c r="G599" s="42" t="str">
        <f t="shared" ref="G599:G600" si="128">IF(M599&gt;0.304,M599,"")</f>
        <v/>
      </c>
      <c r="M599" s="37">
        <f t="shared" ref="M599:M600" si="129">IF(E599="","",(1/D599)*(D599-E599))</f>
        <v>0.30000000000000004</v>
      </c>
    </row>
    <row r="600" spans="1:13" ht="28.5" x14ac:dyDescent="0.2">
      <c r="A600" s="43" t="s">
        <v>18</v>
      </c>
      <c r="B600" s="44" t="s">
        <v>2101</v>
      </c>
      <c r="C600" s="40" t="s">
        <v>19</v>
      </c>
      <c r="D600" s="41">
        <v>105</v>
      </c>
      <c r="E600" s="45">
        <v>73.5</v>
      </c>
      <c r="F600" s="46">
        <f t="shared" si="127"/>
        <v>0.30000000000000004</v>
      </c>
      <c r="G600" s="42" t="str">
        <f t="shared" si="128"/>
        <v/>
      </c>
      <c r="M600" s="37">
        <f t="shared" si="129"/>
        <v>0.30000000000000004</v>
      </c>
    </row>
    <row r="601" spans="1:13" ht="21" x14ac:dyDescent="0.2">
      <c r="A601" s="43"/>
      <c r="B601" s="224" t="s">
        <v>2105</v>
      </c>
      <c r="C601" s="40"/>
      <c r="D601" s="41"/>
      <c r="E601" s="45"/>
      <c r="F601" s="46"/>
      <c r="G601" s="42"/>
      <c r="M601" s="37"/>
    </row>
    <row r="602" spans="1:13" ht="21" x14ac:dyDescent="0.2">
      <c r="A602" s="43"/>
      <c r="B602" s="44"/>
      <c r="C602" s="40"/>
      <c r="D602" s="41"/>
      <c r="E602" s="45"/>
      <c r="F602" s="46"/>
      <c r="G602" s="42"/>
      <c r="M602" s="37"/>
    </row>
    <row r="603" spans="1:13" ht="28.5" x14ac:dyDescent="0.2">
      <c r="A603" s="43" t="s">
        <v>17</v>
      </c>
      <c r="B603" s="44" t="s">
        <v>2102</v>
      </c>
      <c r="C603" s="40" t="s">
        <v>19</v>
      </c>
      <c r="D603" s="41">
        <v>79</v>
      </c>
      <c r="E603" s="45">
        <v>55.3</v>
      </c>
      <c r="F603" s="46">
        <f t="shared" ref="F603:F604" si="130">IF(M603&lt;0.304,M603,"")</f>
        <v>0.30000000000000004</v>
      </c>
      <c r="G603" s="42" t="str">
        <f t="shared" ref="G603:G604" si="131">IF(M603&gt;0.304,M603,"")</f>
        <v/>
      </c>
      <c r="M603" s="37">
        <f t="shared" ref="M603:M604" si="132">IF(E603="","",(1/D603)*(D603-E603))</f>
        <v>0.30000000000000004</v>
      </c>
    </row>
    <row r="604" spans="1:13" ht="28.5" x14ac:dyDescent="0.2">
      <c r="A604" s="43" t="s">
        <v>18</v>
      </c>
      <c r="B604" s="44" t="s">
        <v>2102</v>
      </c>
      <c r="C604" s="40" t="s">
        <v>19</v>
      </c>
      <c r="D604" s="41">
        <v>105</v>
      </c>
      <c r="E604" s="45">
        <v>73.5</v>
      </c>
      <c r="F604" s="46">
        <f t="shared" si="130"/>
        <v>0.30000000000000004</v>
      </c>
      <c r="G604" s="42" t="str">
        <f t="shared" si="131"/>
        <v/>
      </c>
      <c r="M604" s="37">
        <f t="shared" si="132"/>
        <v>0.30000000000000004</v>
      </c>
    </row>
    <row r="605" spans="1:13" ht="21" x14ac:dyDescent="0.2">
      <c r="A605" s="38"/>
      <c r="B605" s="224" t="s">
        <v>2106</v>
      </c>
      <c r="C605" s="40"/>
      <c r="D605" s="41"/>
      <c r="E605" s="45"/>
      <c r="F605" s="46"/>
      <c r="G605" s="42"/>
      <c r="M605" s="37"/>
    </row>
    <row r="606" spans="1:13" ht="21" x14ac:dyDescent="0.2">
      <c r="A606" s="38"/>
      <c r="B606" s="44"/>
      <c r="C606" s="40"/>
      <c r="D606" s="41"/>
      <c r="E606" s="45"/>
      <c r="F606" s="46"/>
      <c r="G606" s="42"/>
      <c r="M606" s="37"/>
    </row>
    <row r="607" spans="1:13" ht="21" x14ac:dyDescent="0.2">
      <c r="A607" s="43"/>
      <c r="B607" s="44"/>
      <c r="C607" s="40"/>
      <c r="D607" s="41"/>
      <c r="E607" s="45"/>
      <c r="F607" s="46" t="str">
        <f t="shared" si="112"/>
        <v/>
      </c>
      <c r="G607" s="42" t="str">
        <f t="shared" si="113"/>
        <v/>
      </c>
      <c r="M607" s="37" t="str">
        <f t="shared" si="114"/>
        <v/>
      </c>
    </row>
    <row r="608" spans="1:13" ht="29.25" x14ac:dyDescent="0.2">
      <c r="A608" s="38" t="s">
        <v>13</v>
      </c>
      <c r="B608" s="39" t="s">
        <v>1824</v>
      </c>
      <c r="C608" s="40"/>
      <c r="D608" s="41"/>
      <c r="E608" s="45"/>
      <c r="F608" s="46" t="str">
        <f t="shared" si="112"/>
        <v/>
      </c>
      <c r="G608" s="42" t="str">
        <f t="shared" si="113"/>
        <v/>
      </c>
      <c r="M608" s="37" t="str">
        <f t="shared" si="114"/>
        <v/>
      </c>
    </row>
    <row r="609" spans="1:13" ht="28.5" x14ac:dyDescent="0.2">
      <c r="A609" s="43" t="s">
        <v>17</v>
      </c>
      <c r="B609" s="44" t="s">
        <v>159</v>
      </c>
      <c r="C609" s="40"/>
      <c r="D609" s="41">
        <v>117</v>
      </c>
      <c r="E609" s="45">
        <v>81.900000000000006</v>
      </c>
      <c r="F609" s="46">
        <f t="shared" si="112"/>
        <v>0.3</v>
      </c>
      <c r="G609" s="42" t="str">
        <f t="shared" si="113"/>
        <v/>
      </c>
      <c r="M609" s="37">
        <f t="shared" si="114"/>
        <v>0.3</v>
      </c>
    </row>
    <row r="610" spans="1:13" ht="28.5" x14ac:dyDescent="0.2">
      <c r="A610" s="43" t="s">
        <v>18</v>
      </c>
      <c r="B610" s="44" t="s">
        <v>159</v>
      </c>
      <c r="C610" s="40"/>
      <c r="D610" s="41">
        <v>161</v>
      </c>
      <c r="E610" s="45">
        <v>112.7</v>
      </c>
      <c r="F610" s="46">
        <f t="shared" si="112"/>
        <v>0.3</v>
      </c>
      <c r="G610" s="42" t="str">
        <f t="shared" si="113"/>
        <v/>
      </c>
      <c r="M610" s="37">
        <f t="shared" si="114"/>
        <v>0.3</v>
      </c>
    </row>
    <row r="611" spans="1:13" ht="13.5" customHeight="1" x14ac:dyDescent="0.2">
      <c r="A611" s="43"/>
      <c r="B611" s="44"/>
      <c r="C611" s="40"/>
      <c r="D611" s="41"/>
      <c r="E611" s="45"/>
      <c r="F611" s="46" t="str">
        <f t="shared" ref="F611:F672" si="133">IF(M611&lt;0.304,M611,"")</f>
        <v/>
      </c>
      <c r="G611" s="42" t="str">
        <f t="shared" ref="G611:G672" si="134">IF(M611&gt;0.304,M611,"")</f>
        <v/>
      </c>
      <c r="M611" s="37" t="str">
        <f t="shared" ref="M611:M672" si="135">IF(E611="","",(1/D611)*(D611-E611))</f>
        <v/>
      </c>
    </row>
    <row r="612" spans="1:13" ht="28.5" x14ac:dyDescent="0.2">
      <c r="A612" s="43" t="s">
        <v>17</v>
      </c>
      <c r="B612" s="44" t="s">
        <v>160</v>
      </c>
      <c r="C612" s="40"/>
      <c r="D612" s="41">
        <v>117</v>
      </c>
      <c r="E612" s="45">
        <v>81.900000000000006</v>
      </c>
      <c r="F612" s="46">
        <f t="shared" si="133"/>
        <v>0.3</v>
      </c>
      <c r="G612" s="42" t="str">
        <f t="shared" si="134"/>
        <v/>
      </c>
      <c r="M612" s="37">
        <f t="shared" si="135"/>
        <v>0.3</v>
      </c>
    </row>
    <row r="613" spans="1:13" ht="28.5" x14ac:dyDescent="0.2">
      <c r="A613" s="43" t="s">
        <v>18</v>
      </c>
      <c r="B613" s="44" t="s">
        <v>160</v>
      </c>
      <c r="C613" s="40"/>
      <c r="D613" s="41">
        <v>161</v>
      </c>
      <c r="E613" s="45">
        <v>112.7</v>
      </c>
      <c r="F613" s="46">
        <f t="shared" si="133"/>
        <v>0.3</v>
      </c>
      <c r="G613" s="42" t="str">
        <f t="shared" si="134"/>
        <v/>
      </c>
      <c r="M613" s="37">
        <f t="shared" si="135"/>
        <v>0.3</v>
      </c>
    </row>
    <row r="614" spans="1:13" ht="21" x14ac:dyDescent="0.2">
      <c r="A614" s="43"/>
      <c r="B614" s="44"/>
      <c r="C614" s="40"/>
      <c r="D614" s="41"/>
      <c r="E614" s="45"/>
      <c r="F614" s="46"/>
      <c r="G614" s="42"/>
      <c r="M614" s="37"/>
    </row>
    <row r="615" spans="1:13" ht="28.5" x14ac:dyDescent="0.2">
      <c r="A615" s="43" t="s">
        <v>18</v>
      </c>
      <c r="B615" s="44" t="s">
        <v>1825</v>
      </c>
      <c r="C615" s="40"/>
      <c r="D615" s="41">
        <v>161</v>
      </c>
      <c r="E615" s="45">
        <v>112.7</v>
      </c>
      <c r="F615" s="46">
        <f t="shared" ref="F615" si="136">IF(M615&lt;0.304,M615,"")</f>
        <v>0.3</v>
      </c>
      <c r="G615" s="42" t="str">
        <f t="shared" ref="G615" si="137">IF(M615&gt;0.304,M615,"")</f>
        <v/>
      </c>
      <c r="M615" s="37">
        <f t="shared" ref="M615" si="138">IF(E615="","",(1/D615)*(D615-E615))</f>
        <v>0.3</v>
      </c>
    </row>
    <row r="616" spans="1:13" ht="21" x14ac:dyDescent="0.2">
      <c r="A616" s="43"/>
      <c r="B616" s="44"/>
      <c r="C616" s="40"/>
      <c r="D616" s="41"/>
      <c r="E616" s="45"/>
      <c r="F616" s="46" t="str">
        <f t="shared" si="133"/>
        <v/>
      </c>
      <c r="G616" s="42" t="str">
        <f t="shared" si="134"/>
        <v/>
      </c>
      <c r="M616" s="37" t="str">
        <f t="shared" si="135"/>
        <v/>
      </c>
    </row>
    <row r="617" spans="1:13" ht="28.5" x14ac:dyDescent="0.2">
      <c r="A617" s="43" t="s">
        <v>17</v>
      </c>
      <c r="B617" s="44" t="s">
        <v>1289</v>
      </c>
      <c r="C617" s="40"/>
      <c r="D617" s="41">
        <v>132</v>
      </c>
      <c r="E617" s="45">
        <v>92.4</v>
      </c>
      <c r="F617" s="46">
        <f t="shared" si="133"/>
        <v>0.3</v>
      </c>
      <c r="G617" s="42" t="str">
        <f t="shared" si="134"/>
        <v/>
      </c>
      <c r="M617" s="37">
        <f t="shared" si="135"/>
        <v>0.3</v>
      </c>
    </row>
    <row r="618" spans="1:13" ht="28.5" x14ac:dyDescent="0.2">
      <c r="A618" s="43" t="s">
        <v>18</v>
      </c>
      <c r="B618" s="44" t="s">
        <v>1289</v>
      </c>
      <c r="C618" s="40"/>
      <c r="D618" s="41">
        <v>186</v>
      </c>
      <c r="E618" s="45">
        <v>129.9</v>
      </c>
      <c r="F618" s="46">
        <f t="shared" si="133"/>
        <v>0.30161290322580647</v>
      </c>
      <c r="G618" s="42" t="str">
        <f t="shared" si="134"/>
        <v/>
      </c>
      <c r="M618" s="37">
        <f t="shared" si="135"/>
        <v>0.30161290322580647</v>
      </c>
    </row>
    <row r="619" spans="1:13" ht="21" x14ac:dyDescent="0.2">
      <c r="A619" s="43"/>
      <c r="B619" s="44"/>
      <c r="C619" s="40"/>
      <c r="D619" s="41"/>
      <c r="E619" s="45"/>
      <c r="F619" s="46" t="str">
        <f t="shared" si="133"/>
        <v/>
      </c>
      <c r="G619" s="42" t="str">
        <f t="shared" si="134"/>
        <v/>
      </c>
      <c r="M619" s="37" t="str">
        <f t="shared" si="135"/>
        <v/>
      </c>
    </row>
    <row r="620" spans="1:13" ht="28.5" x14ac:dyDescent="0.2">
      <c r="A620" s="43" t="s">
        <v>17</v>
      </c>
      <c r="B620" s="44" t="s">
        <v>1224</v>
      </c>
      <c r="C620" s="40"/>
      <c r="D620" s="41">
        <v>117</v>
      </c>
      <c r="E620" s="45">
        <v>81.900000000000006</v>
      </c>
      <c r="F620" s="46">
        <f t="shared" si="133"/>
        <v>0.3</v>
      </c>
      <c r="G620" s="42" t="str">
        <f t="shared" si="134"/>
        <v/>
      </c>
      <c r="M620" s="37">
        <f t="shared" si="135"/>
        <v>0.3</v>
      </c>
    </row>
    <row r="621" spans="1:13" ht="28.5" x14ac:dyDescent="0.2">
      <c r="A621" s="43" t="s">
        <v>18</v>
      </c>
      <c r="B621" s="44" t="s">
        <v>1224</v>
      </c>
      <c r="C621" s="40"/>
      <c r="D621" s="41">
        <v>161</v>
      </c>
      <c r="E621" s="45">
        <v>112.7</v>
      </c>
      <c r="F621" s="46">
        <f t="shared" si="133"/>
        <v>0.3</v>
      </c>
      <c r="G621" s="42" t="str">
        <f t="shared" si="134"/>
        <v/>
      </c>
      <c r="M621" s="37">
        <f t="shared" si="135"/>
        <v>0.3</v>
      </c>
    </row>
    <row r="622" spans="1:13" ht="21" x14ac:dyDescent="0.2">
      <c r="A622" s="43"/>
      <c r="B622" s="44"/>
      <c r="C622" s="40"/>
      <c r="D622" s="41"/>
      <c r="E622" s="45"/>
      <c r="F622" s="46" t="str">
        <f t="shared" si="133"/>
        <v/>
      </c>
      <c r="G622" s="42" t="str">
        <f t="shared" si="134"/>
        <v/>
      </c>
      <c r="M622" s="37" t="str">
        <f t="shared" si="135"/>
        <v/>
      </c>
    </row>
    <row r="623" spans="1:13" ht="28.5" x14ac:dyDescent="0.2">
      <c r="A623" s="43" t="s">
        <v>17</v>
      </c>
      <c r="B623" s="44" t="s">
        <v>161</v>
      </c>
      <c r="C623" s="40"/>
      <c r="D623" s="41">
        <v>216</v>
      </c>
      <c r="E623" s="45">
        <v>149.9</v>
      </c>
      <c r="F623" s="46" t="str">
        <f t="shared" si="133"/>
        <v/>
      </c>
      <c r="G623" s="42">
        <f t="shared" si="134"/>
        <v>0.30601851851851847</v>
      </c>
      <c r="M623" s="37">
        <f t="shared" si="135"/>
        <v>0.30601851851851847</v>
      </c>
    </row>
    <row r="624" spans="1:13" ht="17.100000000000001" customHeight="1" x14ac:dyDescent="0.2">
      <c r="A624" s="43"/>
      <c r="B624" s="44"/>
      <c r="C624" s="40"/>
      <c r="D624" s="41"/>
      <c r="E624" s="45"/>
      <c r="F624" s="46" t="str">
        <f t="shared" si="133"/>
        <v/>
      </c>
      <c r="G624" s="42" t="str">
        <f t="shared" ref="G624:G625" si="139">IF(M624&gt;0.304,M624,"")</f>
        <v/>
      </c>
      <c r="M624" s="37" t="str">
        <f t="shared" ref="M624:M625" si="140">IF(E624="","",(1/D624)*(D624-E624))</f>
        <v/>
      </c>
    </row>
    <row r="625" spans="1:13" ht="17.100000000000001" customHeight="1" x14ac:dyDescent="0.2">
      <c r="A625" s="43" t="s">
        <v>44</v>
      </c>
      <c r="B625" s="44" t="s">
        <v>1227</v>
      </c>
      <c r="C625" s="40"/>
      <c r="D625" s="41">
        <v>114</v>
      </c>
      <c r="E625" s="45">
        <v>79.8</v>
      </c>
      <c r="F625" s="46">
        <v>0.3</v>
      </c>
      <c r="G625" s="42" t="str">
        <f t="shared" si="139"/>
        <v/>
      </c>
      <c r="M625" s="37">
        <f t="shared" si="140"/>
        <v>0.3</v>
      </c>
    </row>
    <row r="626" spans="1:13" ht="28.5" x14ac:dyDescent="0.2">
      <c r="A626" s="43" t="s">
        <v>17</v>
      </c>
      <c r="B626" s="44" t="s">
        <v>162</v>
      </c>
      <c r="C626" s="40"/>
      <c r="D626" s="41">
        <v>216</v>
      </c>
      <c r="E626" s="45">
        <v>149.9</v>
      </c>
      <c r="F626" s="46" t="str">
        <f t="shared" si="133"/>
        <v/>
      </c>
      <c r="G626" s="42">
        <f t="shared" si="134"/>
        <v>0.30601851851851847</v>
      </c>
      <c r="M626" s="37">
        <f t="shared" si="135"/>
        <v>0.30601851851851847</v>
      </c>
    </row>
    <row r="627" spans="1:13" ht="21" x14ac:dyDescent="0.2">
      <c r="A627" s="43"/>
      <c r="B627" s="44"/>
      <c r="C627" s="40"/>
      <c r="D627" s="41"/>
      <c r="E627" s="45"/>
      <c r="F627" s="46"/>
      <c r="G627" s="42"/>
      <c r="M627" s="37"/>
    </row>
    <row r="628" spans="1:13" ht="28.5" x14ac:dyDescent="0.2">
      <c r="A628" s="43" t="s">
        <v>44</v>
      </c>
      <c r="B628" s="44" t="s">
        <v>2203</v>
      </c>
      <c r="C628" s="40"/>
      <c r="D628" s="41">
        <v>128</v>
      </c>
      <c r="E628" s="45">
        <v>89.6</v>
      </c>
      <c r="F628" s="46">
        <v>0.3</v>
      </c>
      <c r="G628" s="42"/>
      <c r="M628" s="37"/>
    </row>
    <row r="629" spans="1:13" ht="28.5" x14ac:dyDescent="0.2">
      <c r="A629" s="43" t="s">
        <v>17</v>
      </c>
      <c r="B629" s="44" t="s">
        <v>2203</v>
      </c>
      <c r="C629" s="40"/>
      <c r="D629" s="41">
        <v>230</v>
      </c>
      <c r="E629" s="45">
        <v>161</v>
      </c>
      <c r="F629" s="46">
        <v>0.3</v>
      </c>
      <c r="G629" s="42"/>
      <c r="M629" s="37"/>
    </row>
    <row r="630" spans="1:13" ht="28.5" x14ac:dyDescent="0.2">
      <c r="A630" s="43" t="s">
        <v>18</v>
      </c>
      <c r="B630" s="44" t="s">
        <v>2203</v>
      </c>
      <c r="C630" s="40"/>
      <c r="D630" s="41">
        <v>333</v>
      </c>
      <c r="E630" s="45">
        <v>233.1</v>
      </c>
      <c r="F630" s="46">
        <v>0.3</v>
      </c>
      <c r="G630" s="42"/>
      <c r="M630" s="37"/>
    </row>
    <row r="631" spans="1:13" ht="21" x14ac:dyDescent="0.2">
      <c r="A631" s="43"/>
      <c r="B631" s="44"/>
      <c r="C631" s="40"/>
      <c r="D631" s="41"/>
      <c r="E631" s="45"/>
      <c r="F631" s="46"/>
      <c r="G631" s="42"/>
      <c r="M631" s="37"/>
    </row>
    <row r="632" spans="1:13" ht="17.100000000000001" customHeight="1" x14ac:dyDescent="0.2">
      <c r="A632" s="43" t="s">
        <v>44</v>
      </c>
      <c r="B632" s="44" t="s">
        <v>163</v>
      </c>
      <c r="C632" s="40"/>
      <c r="D632" s="41">
        <v>114</v>
      </c>
      <c r="E632" s="45">
        <v>79.8</v>
      </c>
      <c r="F632" s="46">
        <f t="shared" si="133"/>
        <v>0.3</v>
      </c>
      <c r="G632" s="42" t="str">
        <f t="shared" si="134"/>
        <v/>
      </c>
      <c r="M632" s="37">
        <f t="shared" si="135"/>
        <v>0.3</v>
      </c>
    </row>
    <row r="633" spans="1:13" ht="28.5" x14ac:dyDescent="0.2">
      <c r="A633" s="43" t="s">
        <v>18</v>
      </c>
      <c r="B633" s="44" t="s">
        <v>163</v>
      </c>
      <c r="C633" s="40"/>
      <c r="D633" s="41">
        <v>315</v>
      </c>
      <c r="E633" s="45">
        <v>219.9</v>
      </c>
      <c r="F633" s="46">
        <f t="shared" si="133"/>
        <v>0.3019047619047619</v>
      </c>
      <c r="G633" s="42" t="str">
        <f t="shared" si="134"/>
        <v/>
      </c>
      <c r="M633" s="37">
        <f t="shared" si="135"/>
        <v>0.3019047619047619</v>
      </c>
    </row>
    <row r="634" spans="1:13" ht="21" x14ac:dyDescent="0.2">
      <c r="A634" s="43"/>
      <c r="C634" s="40"/>
      <c r="D634" s="41"/>
      <c r="E634" s="45"/>
      <c r="F634" s="46" t="str">
        <f t="shared" si="133"/>
        <v/>
      </c>
      <c r="G634" s="42" t="str">
        <f t="shared" si="134"/>
        <v/>
      </c>
      <c r="M634" s="37" t="str">
        <f t="shared" si="135"/>
        <v/>
      </c>
    </row>
    <row r="635" spans="1:13" ht="29.25" x14ac:dyDescent="0.2">
      <c r="A635" s="38" t="s">
        <v>13</v>
      </c>
      <c r="B635" s="39" t="s">
        <v>164</v>
      </c>
      <c r="C635" s="40"/>
      <c r="D635" s="41"/>
      <c r="E635" s="45"/>
      <c r="F635" s="46" t="str">
        <f t="shared" si="133"/>
        <v/>
      </c>
      <c r="G635" s="42" t="str">
        <f t="shared" si="134"/>
        <v/>
      </c>
      <c r="M635" s="37" t="str">
        <f t="shared" si="135"/>
        <v/>
      </c>
    </row>
    <row r="636" spans="1:13" ht="28.5" x14ac:dyDescent="0.2">
      <c r="A636" s="43" t="s">
        <v>15</v>
      </c>
      <c r="B636" s="44" t="s">
        <v>165</v>
      </c>
      <c r="C636" s="40"/>
      <c r="D636" s="41">
        <v>78</v>
      </c>
      <c r="E636" s="45">
        <v>54.6</v>
      </c>
      <c r="F636" s="46">
        <f t="shared" si="133"/>
        <v>0.3</v>
      </c>
      <c r="G636" s="42" t="str">
        <f t="shared" si="134"/>
        <v/>
      </c>
      <c r="M636" s="37">
        <f t="shared" si="135"/>
        <v>0.3</v>
      </c>
    </row>
    <row r="637" spans="1:13" ht="28.5" x14ac:dyDescent="0.2">
      <c r="A637" s="43" t="s">
        <v>16</v>
      </c>
      <c r="B637" s="44" t="s">
        <v>165</v>
      </c>
      <c r="C637" s="40"/>
      <c r="D637" s="41">
        <v>108</v>
      </c>
      <c r="E637" s="45">
        <v>75.599999999999994</v>
      </c>
      <c r="F637" s="46">
        <f t="shared" si="133"/>
        <v>0.30000000000000004</v>
      </c>
      <c r="G637" s="42" t="str">
        <f t="shared" si="134"/>
        <v/>
      </c>
      <c r="M637" s="37">
        <f t="shared" si="135"/>
        <v>0.30000000000000004</v>
      </c>
    </row>
    <row r="638" spans="1:13" ht="28.5" x14ac:dyDescent="0.2">
      <c r="A638" s="43" t="s">
        <v>17</v>
      </c>
      <c r="B638" s="44" t="s">
        <v>166</v>
      </c>
      <c r="C638" s="40"/>
      <c r="D638" s="41">
        <v>85</v>
      </c>
      <c r="E638" s="45">
        <v>59.5</v>
      </c>
      <c r="F638" s="46">
        <f t="shared" si="133"/>
        <v>0.3</v>
      </c>
      <c r="G638" s="42" t="str">
        <f t="shared" si="134"/>
        <v/>
      </c>
      <c r="M638" s="37">
        <f t="shared" si="135"/>
        <v>0.3</v>
      </c>
    </row>
    <row r="639" spans="1:13" ht="28.5" x14ac:dyDescent="0.2">
      <c r="A639" s="43" t="s">
        <v>18</v>
      </c>
      <c r="B639" s="44" t="s">
        <v>166</v>
      </c>
      <c r="C639" s="40"/>
      <c r="D639" s="41">
        <v>116</v>
      </c>
      <c r="E639" s="45">
        <v>79.900000000000006</v>
      </c>
      <c r="F639" s="46" t="str">
        <f t="shared" si="133"/>
        <v/>
      </c>
      <c r="G639" s="42">
        <f t="shared" si="134"/>
        <v>0.31120689655172407</v>
      </c>
      <c r="M639" s="37">
        <f t="shared" si="135"/>
        <v>0.31120689655172407</v>
      </c>
    </row>
    <row r="640" spans="1:13" ht="28.5" x14ac:dyDescent="0.2">
      <c r="A640" s="43" t="s">
        <v>36</v>
      </c>
      <c r="B640" s="44" t="s">
        <v>1368</v>
      </c>
      <c r="C640" s="40" t="s">
        <v>34</v>
      </c>
      <c r="D640" s="41">
        <v>45</v>
      </c>
      <c r="E640" s="45">
        <v>31.5</v>
      </c>
      <c r="F640" s="46">
        <f t="shared" si="133"/>
        <v>0.3</v>
      </c>
      <c r="G640" s="42" t="str">
        <f t="shared" si="134"/>
        <v/>
      </c>
      <c r="M640" s="37">
        <f t="shared" si="135"/>
        <v>0.3</v>
      </c>
    </row>
    <row r="641" spans="1:13" ht="28.5" x14ac:dyDescent="0.2">
      <c r="A641" s="43" t="s">
        <v>69</v>
      </c>
      <c r="B641" s="44" t="s">
        <v>1346</v>
      </c>
      <c r="C641" s="40" t="s">
        <v>34</v>
      </c>
      <c r="D641" s="41">
        <v>37</v>
      </c>
      <c r="E641" s="45">
        <v>25.9</v>
      </c>
      <c r="F641" s="46">
        <f t="shared" si="133"/>
        <v>0.30000000000000004</v>
      </c>
      <c r="G641" s="42" t="str">
        <f t="shared" si="134"/>
        <v/>
      </c>
      <c r="M641" s="37">
        <f t="shared" si="135"/>
        <v>0.30000000000000004</v>
      </c>
    </row>
    <row r="642" spans="1:13" ht="21" x14ac:dyDescent="0.2">
      <c r="A642" s="43"/>
      <c r="B642" s="47"/>
      <c r="C642" s="40"/>
      <c r="D642" s="41"/>
      <c r="E642" s="45"/>
      <c r="F642" s="46" t="str">
        <f t="shared" si="133"/>
        <v/>
      </c>
      <c r="G642" s="42" t="str">
        <f t="shared" si="134"/>
        <v/>
      </c>
      <c r="M642" s="37" t="str">
        <f t="shared" si="135"/>
        <v/>
      </c>
    </row>
    <row r="643" spans="1:13" ht="40.5" x14ac:dyDescent="0.2">
      <c r="A643" s="43" t="s">
        <v>17</v>
      </c>
      <c r="B643" s="44" t="s">
        <v>2293</v>
      </c>
      <c r="C643" s="40"/>
      <c r="D643" s="41">
        <v>89</v>
      </c>
      <c r="E643" s="45">
        <v>59.9</v>
      </c>
      <c r="F643" s="46" t="str">
        <f t="shared" si="133"/>
        <v/>
      </c>
      <c r="G643" s="42">
        <f t="shared" si="134"/>
        <v>0.32696629213483147</v>
      </c>
      <c r="M643" s="37">
        <f t="shared" si="135"/>
        <v>0.32696629213483147</v>
      </c>
    </row>
    <row r="644" spans="1:13" ht="40.5" x14ac:dyDescent="0.2">
      <c r="A644" s="43" t="s">
        <v>18</v>
      </c>
      <c r="B644" s="44" t="s">
        <v>2293</v>
      </c>
      <c r="C644" s="40"/>
      <c r="D644" s="41">
        <v>120</v>
      </c>
      <c r="E644" s="45">
        <v>79.900000000000006</v>
      </c>
      <c r="F644" s="46" t="str">
        <f t="shared" si="133"/>
        <v/>
      </c>
      <c r="G644" s="42">
        <f t="shared" si="134"/>
        <v>0.33416666666666661</v>
      </c>
      <c r="M644" s="37">
        <f t="shared" si="135"/>
        <v>0.33416666666666661</v>
      </c>
    </row>
    <row r="645" spans="1:13" ht="34.5" x14ac:dyDescent="0.2">
      <c r="A645" s="43"/>
      <c r="B645" s="47" t="s">
        <v>1946</v>
      </c>
      <c r="C645" s="40"/>
      <c r="D645" s="41"/>
      <c r="E645" s="45"/>
      <c r="F645" s="46"/>
      <c r="G645" s="42"/>
      <c r="M645" s="37"/>
    </row>
    <row r="646" spans="1:13" ht="21" x14ac:dyDescent="0.2">
      <c r="A646" s="43"/>
      <c r="B646" s="44"/>
      <c r="C646" s="40"/>
      <c r="D646" s="41"/>
      <c r="E646" s="45"/>
      <c r="F646" s="46"/>
      <c r="G646" s="42"/>
      <c r="M646" s="37"/>
    </row>
    <row r="647" spans="1:13" ht="40.5" x14ac:dyDescent="0.2">
      <c r="A647" s="43" t="s">
        <v>17</v>
      </c>
      <c r="B647" s="44" t="s">
        <v>1754</v>
      </c>
      <c r="C647" s="40"/>
      <c r="D647" s="41">
        <v>85</v>
      </c>
      <c r="E647" s="45">
        <v>59.5</v>
      </c>
      <c r="F647" s="46">
        <f t="shared" si="133"/>
        <v>0.3</v>
      </c>
      <c r="G647" s="42" t="str">
        <f t="shared" si="134"/>
        <v/>
      </c>
      <c r="M647" s="37">
        <f t="shared" si="135"/>
        <v>0.3</v>
      </c>
    </row>
    <row r="648" spans="1:13" ht="40.5" x14ac:dyDescent="0.2">
      <c r="A648" s="43" t="s">
        <v>18</v>
      </c>
      <c r="B648" s="44" t="s">
        <v>1754</v>
      </c>
      <c r="C648" s="40"/>
      <c r="D648" s="41">
        <v>115</v>
      </c>
      <c r="E648" s="45">
        <v>79.900000000000006</v>
      </c>
      <c r="F648" s="46" t="str">
        <f t="shared" si="133"/>
        <v/>
      </c>
      <c r="G648" s="42">
        <f t="shared" si="134"/>
        <v>0.30521739130434777</v>
      </c>
      <c r="M648" s="37">
        <f t="shared" si="135"/>
        <v>0.30521739130434777</v>
      </c>
    </row>
    <row r="649" spans="1:13" ht="51.75" x14ac:dyDescent="0.2">
      <c r="A649" s="43"/>
      <c r="B649" s="47" t="s">
        <v>1086</v>
      </c>
      <c r="C649" s="40"/>
      <c r="D649" s="41"/>
      <c r="E649" s="45"/>
      <c r="F649" s="46" t="str">
        <f t="shared" si="133"/>
        <v/>
      </c>
      <c r="G649" s="42" t="str">
        <f t="shared" si="134"/>
        <v/>
      </c>
      <c r="M649" s="37" t="str">
        <f t="shared" si="135"/>
        <v/>
      </c>
    </row>
    <row r="650" spans="1:13" ht="21" x14ac:dyDescent="0.2">
      <c r="A650" s="43"/>
      <c r="C650" s="40"/>
      <c r="D650" s="41"/>
      <c r="E650" s="45"/>
      <c r="F650" s="46" t="str">
        <f t="shared" si="133"/>
        <v/>
      </c>
      <c r="G650" s="42" t="str">
        <f t="shared" si="134"/>
        <v/>
      </c>
      <c r="M650" s="37" t="str">
        <f t="shared" si="135"/>
        <v/>
      </c>
    </row>
    <row r="651" spans="1:13" ht="28.5" x14ac:dyDescent="0.2">
      <c r="A651" s="43" t="s">
        <v>17</v>
      </c>
      <c r="B651" s="44" t="s">
        <v>167</v>
      </c>
      <c r="C651" s="40"/>
      <c r="D651" s="41">
        <v>86</v>
      </c>
      <c r="E651" s="45">
        <v>59.9</v>
      </c>
      <c r="F651" s="46">
        <f t="shared" si="133"/>
        <v>0.30348837209302326</v>
      </c>
      <c r="G651" s="42" t="str">
        <f t="shared" si="134"/>
        <v/>
      </c>
      <c r="M651" s="37">
        <f t="shared" si="135"/>
        <v>0.30348837209302326</v>
      </c>
    </row>
    <row r="652" spans="1:13" ht="34.5" x14ac:dyDescent="0.2">
      <c r="A652" s="43"/>
      <c r="B652" s="47" t="s">
        <v>168</v>
      </c>
      <c r="C652" s="40"/>
      <c r="D652" s="41"/>
      <c r="E652" s="45"/>
      <c r="F652" s="46" t="str">
        <f t="shared" si="133"/>
        <v/>
      </c>
      <c r="G652" s="42" t="str">
        <f t="shared" si="134"/>
        <v/>
      </c>
      <c r="M652" s="37" t="str">
        <f t="shared" si="135"/>
        <v/>
      </c>
    </row>
    <row r="653" spans="1:13" ht="21" x14ac:dyDescent="0.2">
      <c r="A653" s="43"/>
      <c r="C653" s="40"/>
      <c r="D653" s="41"/>
      <c r="E653" s="45"/>
      <c r="F653" s="46" t="str">
        <f t="shared" si="133"/>
        <v/>
      </c>
      <c r="G653" s="42" t="str">
        <f t="shared" si="134"/>
        <v/>
      </c>
      <c r="M653" s="37" t="str">
        <f t="shared" si="135"/>
        <v/>
      </c>
    </row>
    <row r="654" spans="1:13" ht="28.5" x14ac:dyDescent="0.2">
      <c r="A654" s="43" t="s">
        <v>67</v>
      </c>
      <c r="B654" s="44" t="s">
        <v>169</v>
      </c>
      <c r="C654" s="40"/>
      <c r="D654" s="41">
        <v>89</v>
      </c>
      <c r="E654" s="45">
        <v>62.3</v>
      </c>
      <c r="F654" s="46">
        <f t="shared" si="133"/>
        <v>0.30000000000000004</v>
      </c>
      <c r="G654" s="42" t="str">
        <f t="shared" si="134"/>
        <v/>
      </c>
      <c r="M654" s="37">
        <f t="shared" si="135"/>
        <v>0.30000000000000004</v>
      </c>
    </row>
    <row r="655" spans="1:13" ht="21" x14ac:dyDescent="0.2">
      <c r="A655" s="43"/>
      <c r="B655" s="44"/>
      <c r="C655" s="40"/>
      <c r="D655" s="41"/>
      <c r="E655" s="45"/>
      <c r="F655" s="46" t="str">
        <f t="shared" si="133"/>
        <v/>
      </c>
      <c r="G655" s="42" t="str">
        <f t="shared" si="134"/>
        <v/>
      </c>
      <c r="M655" s="37" t="str">
        <f t="shared" si="135"/>
        <v/>
      </c>
    </row>
    <row r="656" spans="1:13" ht="28.5" x14ac:dyDescent="0.2">
      <c r="A656" s="43" t="s">
        <v>44</v>
      </c>
      <c r="B656" s="44" t="s">
        <v>1331</v>
      </c>
      <c r="C656" s="40"/>
      <c r="D656" s="41">
        <v>60</v>
      </c>
      <c r="E656" s="45">
        <v>41.9</v>
      </c>
      <c r="F656" s="46">
        <f t="shared" si="133"/>
        <v>0.30166666666666669</v>
      </c>
      <c r="G656" s="42" t="str">
        <f t="shared" si="134"/>
        <v/>
      </c>
      <c r="M656" s="37">
        <f t="shared" si="135"/>
        <v>0.30166666666666669</v>
      </c>
    </row>
    <row r="657" spans="1:13" ht="28.5" x14ac:dyDescent="0.2">
      <c r="A657" s="43" t="s">
        <v>17</v>
      </c>
      <c r="B657" s="44" t="s">
        <v>1331</v>
      </c>
      <c r="C657" s="40"/>
      <c r="D657" s="41">
        <v>87</v>
      </c>
      <c r="E657" s="45">
        <v>59.9</v>
      </c>
      <c r="F657" s="46" t="str">
        <f t="shared" si="133"/>
        <v/>
      </c>
      <c r="G657" s="42">
        <f t="shared" si="134"/>
        <v>0.31149425287356325</v>
      </c>
      <c r="M657" s="37">
        <f t="shared" si="135"/>
        <v>0.31149425287356325</v>
      </c>
    </row>
    <row r="658" spans="1:13" ht="28.5" x14ac:dyDescent="0.2">
      <c r="A658" s="43" t="s">
        <v>53</v>
      </c>
      <c r="B658" s="44" t="s">
        <v>1331</v>
      </c>
      <c r="C658" s="40"/>
      <c r="D658" s="41">
        <v>109</v>
      </c>
      <c r="E658" s="45">
        <v>76.3</v>
      </c>
      <c r="F658" s="46">
        <f t="shared" si="133"/>
        <v>0.30000000000000004</v>
      </c>
      <c r="G658" s="42" t="str">
        <f t="shared" si="134"/>
        <v/>
      </c>
      <c r="M658" s="37">
        <f t="shared" si="135"/>
        <v>0.30000000000000004</v>
      </c>
    </row>
    <row r="659" spans="1:13" ht="69" x14ac:dyDescent="0.2">
      <c r="A659" s="43"/>
      <c r="B659" s="47" t="s">
        <v>1332</v>
      </c>
      <c r="C659" s="40"/>
      <c r="D659" s="41"/>
      <c r="E659" s="45"/>
      <c r="F659" s="46" t="str">
        <f t="shared" si="133"/>
        <v/>
      </c>
      <c r="G659" s="42" t="str">
        <f t="shared" si="134"/>
        <v/>
      </c>
      <c r="M659" s="37" t="str">
        <f t="shared" si="135"/>
        <v/>
      </c>
    </row>
    <row r="660" spans="1:13" ht="21" x14ac:dyDescent="0.2">
      <c r="A660" s="43"/>
      <c r="B660" s="44"/>
      <c r="C660" s="40"/>
      <c r="D660" s="41"/>
      <c r="E660" s="45"/>
      <c r="F660" s="46" t="str">
        <f t="shared" si="133"/>
        <v/>
      </c>
      <c r="G660" s="42" t="str">
        <f t="shared" si="134"/>
        <v/>
      </c>
      <c r="M660" s="37" t="str">
        <f t="shared" si="135"/>
        <v/>
      </c>
    </row>
    <row r="661" spans="1:13" ht="28.5" x14ac:dyDescent="0.2">
      <c r="A661" s="43" t="s">
        <v>17</v>
      </c>
      <c r="B661" s="44" t="s">
        <v>1314</v>
      </c>
      <c r="C661" s="40"/>
      <c r="D661" s="41">
        <v>96</v>
      </c>
      <c r="E661" s="45">
        <v>67.2</v>
      </c>
      <c r="F661" s="46">
        <f t="shared" si="133"/>
        <v>0.29999999999999993</v>
      </c>
      <c r="G661" s="42" t="str">
        <f t="shared" si="134"/>
        <v/>
      </c>
      <c r="M661" s="37">
        <f t="shared" si="135"/>
        <v>0.29999999999999993</v>
      </c>
    </row>
    <row r="662" spans="1:13" ht="28.5" x14ac:dyDescent="0.2">
      <c r="A662" s="43" t="s">
        <v>53</v>
      </c>
      <c r="B662" s="44" t="s">
        <v>1314</v>
      </c>
      <c r="C662" s="40"/>
      <c r="D662" s="41">
        <v>121</v>
      </c>
      <c r="E662" s="45">
        <v>84.7</v>
      </c>
      <c r="F662" s="46">
        <f t="shared" si="133"/>
        <v>0.3</v>
      </c>
      <c r="G662" s="42" t="str">
        <f t="shared" si="134"/>
        <v/>
      </c>
      <c r="M662" s="37">
        <f t="shared" si="135"/>
        <v>0.3</v>
      </c>
    </row>
    <row r="663" spans="1:13" ht="51.75" x14ac:dyDescent="0.2">
      <c r="A663" s="43"/>
      <c r="B663" s="47" t="s">
        <v>171</v>
      </c>
      <c r="C663" s="40"/>
      <c r="D663" s="41"/>
      <c r="E663" s="45"/>
      <c r="F663" s="46" t="str">
        <f t="shared" si="133"/>
        <v/>
      </c>
      <c r="G663" s="42" t="str">
        <f t="shared" si="134"/>
        <v/>
      </c>
      <c r="M663" s="37" t="str">
        <f t="shared" si="135"/>
        <v/>
      </c>
    </row>
    <row r="664" spans="1:13" ht="21" x14ac:dyDescent="0.2">
      <c r="A664" s="43"/>
      <c r="C664" s="40"/>
      <c r="D664" s="41"/>
      <c r="E664" s="45"/>
      <c r="F664" s="46" t="str">
        <f t="shared" si="133"/>
        <v/>
      </c>
      <c r="G664" s="42" t="str">
        <f t="shared" si="134"/>
        <v/>
      </c>
      <c r="M664" s="37" t="str">
        <f t="shared" si="135"/>
        <v/>
      </c>
    </row>
    <row r="665" spans="1:13" ht="28.5" x14ac:dyDescent="0.2">
      <c r="A665" s="43" t="s">
        <v>17</v>
      </c>
      <c r="B665" s="44" t="s">
        <v>172</v>
      </c>
      <c r="C665" s="40"/>
      <c r="D665" s="41">
        <v>87</v>
      </c>
      <c r="E665" s="45">
        <v>59.9</v>
      </c>
      <c r="F665" s="46" t="str">
        <f t="shared" si="133"/>
        <v/>
      </c>
      <c r="G665" s="42">
        <f t="shared" si="134"/>
        <v>0.31149425287356325</v>
      </c>
      <c r="M665" s="37">
        <f t="shared" si="135"/>
        <v>0.31149425287356325</v>
      </c>
    </row>
    <row r="666" spans="1:13" ht="28.5" x14ac:dyDescent="0.2">
      <c r="A666" s="43" t="s">
        <v>53</v>
      </c>
      <c r="B666" s="44" t="s">
        <v>172</v>
      </c>
      <c r="C666" s="40"/>
      <c r="D666" s="41">
        <v>109</v>
      </c>
      <c r="E666" s="45">
        <v>76.3</v>
      </c>
      <c r="F666" s="46">
        <f t="shared" si="133"/>
        <v>0.30000000000000004</v>
      </c>
      <c r="G666" s="42" t="str">
        <f t="shared" si="134"/>
        <v/>
      </c>
      <c r="M666" s="37">
        <f t="shared" si="135"/>
        <v>0.30000000000000004</v>
      </c>
    </row>
    <row r="667" spans="1:13" ht="28.5" x14ac:dyDescent="0.2">
      <c r="A667" s="43" t="s">
        <v>36</v>
      </c>
      <c r="B667" s="44" t="s">
        <v>1370</v>
      </c>
      <c r="C667" s="40" t="s">
        <v>34</v>
      </c>
      <c r="D667" s="41">
        <v>33</v>
      </c>
      <c r="E667" s="45">
        <v>23.2</v>
      </c>
      <c r="F667" s="46">
        <f t="shared" si="133"/>
        <v>0.29696969696969699</v>
      </c>
      <c r="G667" s="42" t="str">
        <f t="shared" si="134"/>
        <v/>
      </c>
      <c r="M667" s="37">
        <f t="shared" si="135"/>
        <v>0.29696969696969699</v>
      </c>
    </row>
    <row r="668" spans="1:13" ht="28.5" x14ac:dyDescent="0.2">
      <c r="A668" s="43" t="s">
        <v>36</v>
      </c>
      <c r="B668" s="44" t="s">
        <v>1187</v>
      </c>
      <c r="C668" s="40" t="s">
        <v>34</v>
      </c>
      <c r="D668" s="41">
        <v>32</v>
      </c>
      <c r="E668" s="45">
        <v>22.4</v>
      </c>
      <c r="F668" s="46">
        <f t="shared" si="133"/>
        <v>0.30000000000000004</v>
      </c>
      <c r="G668" s="42" t="str">
        <f t="shared" si="134"/>
        <v/>
      </c>
      <c r="M668" s="37">
        <f t="shared" si="135"/>
        <v>0.30000000000000004</v>
      </c>
    </row>
    <row r="669" spans="1:13" ht="21" x14ac:dyDescent="0.2">
      <c r="A669" s="43"/>
      <c r="B669" s="47"/>
      <c r="C669" s="40"/>
      <c r="D669" s="41"/>
      <c r="E669" s="45"/>
      <c r="F669" s="46" t="str">
        <f t="shared" si="133"/>
        <v/>
      </c>
      <c r="G669" s="42" t="str">
        <f t="shared" si="134"/>
        <v/>
      </c>
      <c r="M669" s="37" t="str">
        <f t="shared" si="135"/>
        <v/>
      </c>
    </row>
    <row r="670" spans="1:13" ht="29.25" x14ac:dyDescent="0.2">
      <c r="A670" s="38" t="s">
        <v>13</v>
      </c>
      <c r="B670" s="39" t="s">
        <v>173</v>
      </c>
      <c r="C670" s="40"/>
      <c r="D670" s="41"/>
      <c r="E670" s="45"/>
      <c r="F670" s="46" t="str">
        <f t="shared" si="133"/>
        <v/>
      </c>
      <c r="G670" s="42" t="str">
        <f t="shared" si="134"/>
        <v/>
      </c>
      <c r="M670" s="37" t="str">
        <f t="shared" si="135"/>
        <v/>
      </c>
    </row>
    <row r="671" spans="1:13" ht="40.5" x14ac:dyDescent="0.2">
      <c r="A671" s="43" t="s">
        <v>44</v>
      </c>
      <c r="B671" s="44" t="s">
        <v>174</v>
      </c>
      <c r="C671" s="40"/>
      <c r="D671" s="41">
        <v>70</v>
      </c>
      <c r="E671" s="45">
        <v>43.9</v>
      </c>
      <c r="F671" s="46" t="str">
        <f t="shared" si="133"/>
        <v/>
      </c>
      <c r="G671" s="42">
        <f t="shared" si="134"/>
        <v>0.37285714285714289</v>
      </c>
      <c r="M671" s="37">
        <f t="shared" si="135"/>
        <v>0.37285714285714289</v>
      </c>
    </row>
    <row r="672" spans="1:13" ht="40.5" x14ac:dyDescent="0.2">
      <c r="A672" s="43" t="s">
        <v>17</v>
      </c>
      <c r="B672" s="44" t="s">
        <v>174</v>
      </c>
      <c r="C672" s="40"/>
      <c r="D672" s="41">
        <v>100</v>
      </c>
      <c r="E672" s="45">
        <v>59.9</v>
      </c>
      <c r="F672" s="46" t="str">
        <f t="shared" si="133"/>
        <v/>
      </c>
      <c r="G672" s="42">
        <f t="shared" si="134"/>
        <v>0.40100000000000002</v>
      </c>
      <c r="M672" s="37">
        <f t="shared" si="135"/>
        <v>0.40100000000000002</v>
      </c>
    </row>
    <row r="673" spans="1:13" ht="40.5" x14ac:dyDescent="0.2">
      <c r="A673" s="43" t="s">
        <v>18</v>
      </c>
      <c r="B673" s="44" t="s">
        <v>174</v>
      </c>
      <c r="C673" s="40"/>
      <c r="D673" s="41">
        <v>138</v>
      </c>
      <c r="E673" s="45">
        <v>72.900000000000006</v>
      </c>
      <c r="F673" s="46" t="str">
        <f t="shared" ref="F673:F732" si="141">IF(M673&lt;0.304,M673,"")</f>
        <v/>
      </c>
      <c r="G673" s="42">
        <f t="shared" ref="G673:G732" si="142">IF(M673&gt;0.304,M673,"")</f>
        <v>0.47173913043478255</v>
      </c>
      <c r="M673" s="37">
        <f t="shared" ref="M673:M732" si="143">IF(E673="","",(1/D673)*(D673-E673))</f>
        <v>0.47173913043478255</v>
      </c>
    </row>
    <row r="674" spans="1:13" ht="21" x14ac:dyDescent="0.2">
      <c r="A674" s="43"/>
      <c r="C674" s="40"/>
      <c r="D674" s="41"/>
      <c r="E674" s="45"/>
      <c r="F674" s="46" t="str">
        <f t="shared" si="141"/>
        <v/>
      </c>
      <c r="G674" s="42" t="str">
        <f t="shared" si="142"/>
        <v/>
      </c>
      <c r="M674" s="37" t="str">
        <f t="shared" si="143"/>
        <v/>
      </c>
    </row>
    <row r="675" spans="1:13" ht="40.5" x14ac:dyDescent="0.2">
      <c r="A675" s="43" t="s">
        <v>17</v>
      </c>
      <c r="B675" s="44" t="s">
        <v>176</v>
      </c>
      <c r="C675" s="40"/>
      <c r="D675" s="41">
        <v>100</v>
      </c>
      <c r="E675" s="45">
        <v>59.9</v>
      </c>
      <c r="F675" s="46" t="str">
        <f t="shared" si="141"/>
        <v/>
      </c>
      <c r="G675" s="42">
        <f t="shared" si="142"/>
        <v>0.40100000000000002</v>
      </c>
      <c r="M675" s="37">
        <f t="shared" si="143"/>
        <v>0.40100000000000002</v>
      </c>
    </row>
    <row r="676" spans="1:13" ht="40.5" x14ac:dyDescent="0.2">
      <c r="A676" s="43" t="s">
        <v>18</v>
      </c>
      <c r="B676" s="44" t="s">
        <v>176</v>
      </c>
      <c r="C676" s="40"/>
      <c r="D676" s="41">
        <v>138</v>
      </c>
      <c r="E676" s="45">
        <v>72.900000000000006</v>
      </c>
      <c r="F676" s="46" t="str">
        <f t="shared" si="141"/>
        <v/>
      </c>
      <c r="G676" s="42">
        <f t="shared" si="142"/>
        <v>0.47173913043478255</v>
      </c>
      <c r="M676" s="37">
        <f t="shared" si="143"/>
        <v>0.47173913043478255</v>
      </c>
    </row>
    <row r="677" spans="1:13" ht="21" x14ac:dyDescent="0.2">
      <c r="A677" s="43"/>
      <c r="C677" s="40"/>
      <c r="D677" s="41"/>
      <c r="E677" s="45"/>
      <c r="F677" s="46" t="str">
        <f t="shared" si="141"/>
        <v/>
      </c>
      <c r="G677" s="42" t="str">
        <f t="shared" si="142"/>
        <v/>
      </c>
      <c r="M677" s="37" t="str">
        <f t="shared" si="143"/>
        <v/>
      </c>
    </row>
    <row r="678" spans="1:13" ht="44.25" customHeight="1" x14ac:dyDescent="0.2">
      <c r="A678" s="43" t="s">
        <v>102</v>
      </c>
      <c r="B678" s="44" t="s">
        <v>177</v>
      </c>
      <c r="C678" s="40"/>
      <c r="D678" s="41">
        <v>78</v>
      </c>
      <c r="E678" s="45">
        <v>45.9</v>
      </c>
      <c r="F678" s="46" t="str">
        <f t="shared" si="141"/>
        <v/>
      </c>
      <c r="G678" s="42">
        <f t="shared" si="142"/>
        <v>0.41153846153846152</v>
      </c>
      <c r="M678" s="37">
        <f t="shared" si="143"/>
        <v>0.41153846153846152</v>
      </c>
    </row>
    <row r="679" spans="1:13" ht="16.5" customHeight="1" x14ac:dyDescent="0.2">
      <c r="A679" s="43"/>
      <c r="C679" s="40"/>
      <c r="D679" s="41"/>
      <c r="E679" s="45"/>
      <c r="F679" s="46" t="str">
        <f t="shared" si="141"/>
        <v/>
      </c>
      <c r="G679" s="42" t="str">
        <f t="shared" si="142"/>
        <v/>
      </c>
      <c r="M679" s="37" t="str">
        <f t="shared" si="143"/>
        <v/>
      </c>
    </row>
    <row r="680" spans="1:13" ht="28.5" x14ac:dyDescent="0.2">
      <c r="A680" s="43" t="s">
        <v>178</v>
      </c>
      <c r="B680" s="121" t="s">
        <v>179</v>
      </c>
      <c r="C680" s="40"/>
      <c r="D680" s="41">
        <v>73</v>
      </c>
      <c r="E680" s="45">
        <v>51.1</v>
      </c>
      <c r="F680" s="46">
        <f t="shared" si="141"/>
        <v>0.3</v>
      </c>
      <c r="G680" s="42" t="str">
        <f t="shared" si="142"/>
        <v/>
      </c>
      <c r="M680" s="37">
        <f t="shared" si="143"/>
        <v>0.3</v>
      </c>
    </row>
    <row r="681" spans="1:13" ht="28.5" x14ac:dyDescent="0.2">
      <c r="A681" s="43" t="s">
        <v>17</v>
      </c>
      <c r="B681" s="44" t="s">
        <v>179</v>
      </c>
      <c r="C681" s="40"/>
      <c r="D681" s="41">
        <v>100</v>
      </c>
      <c r="E681" s="45">
        <v>70</v>
      </c>
      <c r="F681" s="46">
        <f t="shared" si="141"/>
        <v>0.3</v>
      </c>
      <c r="G681" s="42" t="str">
        <f t="shared" si="142"/>
        <v/>
      </c>
      <c r="M681" s="37">
        <f t="shared" si="143"/>
        <v>0.3</v>
      </c>
    </row>
    <row r="682" spans="1:13" ht="28.5" x14ac:dyDescent="0.2">
      <c r="A682" s="43" t="s">
        <v>53</v>
      </c>
      <c r="B682" s="44" t="s">
        <v>179</v>
      </c>
      <c r="C682" s="40"/>
      <c r="D682" s="41">
        <v>130</v>
      </c>
      <c r="E682" s="45">
        <v>91</v>
      </c>
      <c r="F682" s="46">
        <f t="shared" si="141"/>
        <v>0.30000000000000004</v>
      </c>
      <c r="G682" s="42" t="str">
        <f t="shared" si="142"/>
        <v/>
      </c>
      <c r="M682" s="37">
        <f t="shared" si="143"/>
        <v>0.30000000000000004</v>
      </c>
    </row>
    <row r="683" spans="1:13" ht="28.5" x14ac:dyDescent="0.2">
      <c r="A683" s="43" t="s">
        <v>36</v>
      </c>
      <c r="B683" s="44" t="s">
        <v>180</v>
      </c>
      <c r="C683" s="40" t="s">
        <v>34</v>
      </c>
      <c r="D683" s="41">
        <v>50</v>
      </c>
      <c r="E683" s="45">
        <v>35</v>
      </c>
      <c r="F683" s="46">
        <f t="shared" si="141"/>
        <v>0.3</v>
      </c>
      <c r="G683" s="42" t="str">
        <f t="shared" si="142"/>
        <v/>
      </c>
      <c r="M683" s="37">
        <f t="shared" si="143"/>
        <v>0.3</v>
      </c>
    </row>
    <row r="684" spans="1:13" ht="28.5" x14ac:dyDescent="0.2">
      <c r="A684" s="43" t="s">
        <v>36</v>
      </c>
      <c r="B684" s="44" t="s">
        <v>181</v>
      </c>
      <c r="C684" s="40" t="s">
        <v>34</v>
      </c>
      <c r="D684" s="41">
        <v>54</v>
      </c>
      <c r="E684" s="45">
        <v>37.799999999999997</v>
      </c>
      <c r="F684" s="46">
        <f t="shared" si="141"/>
        <v>0.30000000000000004</v>
      </c>
      <c r="G684" s="42" t="str">
        <f t="shared" si="142"/>
        <v/>
      </c>
      <c r="M684" s="37">
        <f t="shared" si="143"/>
        <v>0.30000000000000004</v>
      </c>
    </row>
    <row r="685" spans="1:13" ht="21" x14ac:dyDescent="0.2">
      <c r="A685" s="43"/>
      <c r="C685" s="40"/>
      <c r="D685" s="41"/>
      <c r="E685" s="45"/>
      <c r="F685" s="46" t="str">
        <f t="shared" si="141"/>
        <v/>
      </c>
      <c r="G685" s="42" t="str">
        <f t="shared" si="142"/>
        <v/>
      </c>
      <c r="M685" s="37" t="str">
        <f t="shared" si="143"/>
        <v/>
      </c>
    </row>
    <row r="686" spans="1:13" ht="28.5" x14ac:dyDescent="0.2">
      <c r="A686" s="43" t="s">
        <v>50</v>
      </c>
      <c r="B686" s="44" t="s">
        <v>182</v>
      </c>
      <c r="C686" s="40"/>
      <c r="D686" s="41">
        <v>121</v>
      </c>
      <c r="E686" s="45">
        <v>59.9</v>
      </c>
      <c r="F686" s="46" t="str">
        <f t="shared" si="141"/>
        <v/>
      </c>
      <c r="G686" s="42">
        <f t="shared" si="142"/>
        <v>0.50495867768595049</v>
      </c>
      <c r="M686" s="37">
        <f t="shared" si="143"/>
        <v>0.50495867768595049</v>
      </c>
    </row>
    <row r="687" spans="1:13" ht="21" x14ac:dyDescent="0.2">
      <c r="A687" s="43"/>
      <c r="C687" s="40"/>
      <c r="D687" s="41"/>
      <c r="E687" s="45"/>
      <c r="F687" s="46" t="str">
        <f t="shared" si="141"/>
        <v/>
      </c>
      <c r="G687" s="42" t="str">
        <f t="shared" si="142"/>
        <v/>
      </c>
      <c r="M687" s="37" t="str">
        <f t="shared" si="143"/>
        <v/>
      </c>
    </row>
    <row r="688" spans="1:13" ht="28.5" x14ac:dyDescent="0.2">
      <c r="A688" s="43" t="s">
        <v>17</v>
      </c>
      <c r="B688" s="44" t="s">
        <v>183</v>
      </c>
      <c r="C688" s="40"/>
      <c r="D688" s="41">
        <v>100</v>
      </c>
      <c r="E688" s="45">
        <v>59.9</v>
      </c>
      <c r="F688" s="46" t="str">
        <f t="shared" si="141"/>
        <v/>
      </c>
      <c r="G688" s="42">
        <f t="shared" si="142"/>
        <v>0.40100000000000002</v>
      </c>
      <c r="M688" s="37">
        <f t="shared" si="143"/>
        <v>0.40100000000000002</v>
      </c>
    </row>
    <row r="689" spans="1:13" ht="28.5" x14ac:dyDescent="0.2">
      <c r="A689" s="43" t="s">
        <v>18</v>
      </c>
      <c r="B689" s="44" t="s">
        <v>183</v>
      </c>
      <c r="C689" s="40"/>
      <c r="D689" s="41">
        <v>138</v>
      </c>
      <c r="E689" s="45">
        <v>72.900000000000006</v>
      </c>
      <c r="F689" s="46" t="str">
        <f t="shared" si="141"/>
        <v/>
      </c>
      <c r="G689" s="42">
        <f t="shared" si="142"/>
        <v>0.47173913043478255</v>
      </c>
      <c r="M689" s="37">
        <f t="shared" si="143"/>
        <v>0.47173913043478255</v>
      </c>
    </row>
    <row r="690" spans="1:13" ht="21" x14ac:dyDescent="0.2">
      <c r="A690" s="43"/>
      <c r="B690" s="44"/>
      <c r="C690" s="40"/>
      <c r="D690" s="41"/>
      <c r="E690" s="45"/>
      <c r="F690" s="46"/>
      <c r="G690" s="42"/>
      <c r="M690" s="37"/>
    </row>
    <row r="691" spans="1:13" ht="28.5" x14ac:dyDescent="0.2">
      <c r="A691" s="43" t="s">
        <v>17</v>
      </c>
      <c r="B691" s="44" t="s">
        <v>1748</v>
      </c>
      <c r="C691" s="40"/>
      <c r="D691" s="41">
        <v>105</v>
      </c>
      <c r="E691" s="45">
        <v>69.900000000000006</v>
      </c>
      <c r="F691" s="46" t="str">
        <f t="shared" ref="F691:F692" si="144">IF(M691&lt;0.304,M691,"")</f>
        <v/>
      </c>
      <c r="G691" s="42">
        <f t="shared" ref="G691:G692" si="145">IF(M691&gt;0.304,M691,"")</f>
        <v>0.33428571428571424</v>
      </c>
      <c r="M691" s="37">
        <f t="shared" ref="M691:M692" si="146">IF(E691="","",(1/D691)*(D691-E691))</f>
        <v>0.33428571428571424</v>
      </c>
    </row>
    <row r="692" spans="1:13" ht="28.5" x14ac:dyDescent="0.2">
      <c r="A692" s="43" t="s">
        <v>53</v>
      </c>
      <c r="B692" s="44" t="s">
        <v>1748</v>
      </c>
      <c r="C692" s="40"/>
      <c r="D692" s="41">
        <v>127</v>
      </c>
      <c r="E692" s="45">
        <v>79.900000000000006</v>
      </c>
      <c r="F692" s="46" t="str">
        <f t="shared" si="144"/>
        <v/>
      </c>
      <c r="G692" s="42">
        <f t="shared" si="145"/>
        <v>0.37086614173228344</v>
      </c>
      <c r="M692" s="37">
        <f t="shared" si="146"/>
        <v>0.37086614173228344</v>
      </c>
    </row>
    <row r="693" spans="1:13" ht="21" x14ac:dyDescent="0.2">
      <c r="A693" s="43"/>
      <c r="C693" s="40"/>
      <c r="D693" s="41"/>
      <c r="E693" s="45"/>
      <c r="F693" s="46" t="str">
        <f t="shared" si="141"/>
        <v/>
      </c>
      <c r="G693" s="42" t="str">
        <f t="shared" si="142"/>
        <v/>
      </c>
      <c r="M693" s="37" t="str">
        <f t="shared" si="143"/>
        <v/>
      </c>
    </row>
    <row r="694" spans="1:13" ht="28.5" x14ac:dyDescent="0.2">
      <c r="A694" s="43" t="s">
        <v>15</v>
      </c>
      <c r="B694" s="44" t="s">
        <v>184</v>
      </c>
      <c r="C694" s="40"/>
      <c r="D694" s="41">
        <v>84</v>
      </c>
      <c r="E694" s="45">
        <v>49.9</v>
      </c>
      <c r="F694" s="46" t="str">
        <f t="shared" si="141"/>
        <v/>
      </c>
      <c r="G694" s="42">
        <f t="shared" si="142"/>
        <v>0.40595238095238095</v>
      </c>
      <c r="M694" s="37">
        <f t="shared" si="143"/>
        <v>0.40595238095238095</v>
      </c>
    </row>
    <row r="695" spans="1:13" ht="28.5" x14ac:dyDescent="0.2">
      <c r="A695" s="43" t="s">
        <v>22</v>
      </c>
      <c r="B695" s="44" t="s">
        <v>184</v>
      </c>
      <c r="C695" s="40"/>
      <c r="D695" s="41">
        <v>103</v>
      </c>
      <c r="E695" s="45">
        <v>65.900000000000006</v>
      </c>
      <c r="F695" s="46" t="str">
        <f t="shared" si="141"/>
        <v/>
      </c>
      <c r="G695" s="42">
        <f t="shared" si="142"/>
        <v>0.36019417475728149</v>
      </c>
      <c r="M695" s="37">
        <f t="shared" si="143"/>
        <v>0.36019417475728149</v>
      </c>
    </row>
    <row r="696" spans="1:13" ht="21" x14ac:dyDescent="0.2">
      <c r="A696" s="43"/>
      <c r="C696" s="40"/>
      <c r="D696" s="41"/>
      <c r="E696" s="45"/>
      <c r="F696" s="46" t="str">
        <f t="shared" si="141"/>
        <v/>
      </c>
      <c r="G696" s="42" t="str">
        <f t="shared" si="142"/>
        <v/>
      </c>
      <c r="M696" s="37" t="str">
        <f t="shared" si="143"/>
        <v/>
      </c>
    </row>
    <row r="697" spans="1:13" ht="40.5" x14ac:dyDescent="0.2">
      <c r="A697" s="43" t="s">
        <v>50</v>
      </c>
      <c r="B697" s="44" t="s">
        <v>185</v>
      </c>
      <c r="C697" s="40"/>
      <c r="D697" s="41">
        <v>119</v>
      </c>
      <c r="E697" s="45">
        <v>67.900000000000006</v>
      </c>
      <c r="F697" s="46" t="str">
        <f t="shared" si="141"/>
        <v/>
      </c>
      <c r="G697" s="42">
        <f t="shared" si="142"/>
        <v>0.42941176470588227</v>
      </c>
      <c r="M697" s="37">
        <f t="shared" si="143"/>
        <v>0.42941176470588227</v>
      </c>
    </row>
    <row r="698" spans="1:13" ht="21" x14ac:dyDescent="0.2">
      <c r="A698" s="43"/>
      <c r="B698" s="44"/>
      <c r="C698" s="40"/>
      <c r="D698" s="41"/>
      <c r="E698" s="45"/>
      <c r="F698" s="46"/>
      <c r="G698" s="42"/>
      <c r="M698" s="37"/>
    </row>
    <row r="699" spans="1:13" ht="28.5" x14ac:dyDescent="0.2">
      <c r="A699" s="43" t="s">
        <v>15</v>
      </c>
      <c r="B699" s="44" t="s">
        <v>2042</v>
      </c>
      <c r="C699" s="40"/>
      <c r="D699" s="41">
        <v>88</v>
      </c>
      <c r="E699" s="45">
        <v>51.9</v>
      </c>
      <c r="F699" s="46"/>
      <c r="G699" s="42">
        <v>0.41</v>
      </c>
      <c r="M699" s="37"/>
    </row>
    <row r="700" spans="1:13" ht="21" x14ac:dyDescent="0.2">
      <c r="A700" s="43"/>
      <c r="C700" s="40"/>
      <c r="D700" s="41"/>
      <c r="E700" s="45"/>
      <c r="F700" s="46" t="str">
        <f t="shared" si="141"/>
        <v/>
      </c>
      <c r="G700" s="42" t="str">
        <f t="shared" si="142"/>
        <v/>
      </c>
      <c r="M700" s="37" t="str">
        <f t="shared" si="143"/>
        <v/>
      </c>
    </row>
    <row r="701" spans="1:13" ht="28.5" x14ac:dyDescent="0.2">
      <c r="A701" s="43" t="s">
        <v>15</v>
      </c>
      <c r="B701" s="44" t="s">
        <v>186</v>
      </c>
      <c r="C701" s="40"/>
      <c r="D701" s="41">
        <v>85</v>
      </c>
      <c r="E701" s="45">
        <v>53.9</v>
      </c>
      <c r="F701" s="46" t="str">
        <f t="shared" si="141"/>
        <v/>
      </c>
      <c r="G701" s="42">
        <f t="shared" si="142"/>
        <v>0.36588235294117649</v>
      </c>
      <c r="M701" s="37">
        <f t="shared" si="143"/>
        <v>0.36588235294117649</v>
      </c>
    </row>
    <row r="702" spans="1:13" ht="28.5" x14ac:dyDescent="0.2">
      <c r="A702" s="43" t="s">
        <v>18</v>
      </c>
      <c r="B702" s="44" t="s">
        <v>186</v>
      </c>
      <c r="C702" s="40"/>
      <c r="D702" s="41">
        <v>116</v>
      </c>
      <c r="E702" s="45">
        <v>66.900000000000006</v>
      </c>
      <c r="F702" s="46" t="str">
        <f t="shared" si="141"/>
        <v/>
      </c>
      <c r="G702" s="42">
        <f t="shared" si="142"/>
        <v>0.42327586206896545</v>
      </c>
      <c r="M702" s="37">
        <f t="shared" si="143"/>
        <v>0.42327586206896545</v>
      </c>
    </row>
    <row r="703" spans="1:13" ht="21" x14ac:dyDescent="0.2">
      <c r="A703" s="43"/>
      <c r="C703" s="40"/>
      <c r="D703" s="41"/>
      <c r="E703" s="45"/>
      <c r="F703" s="46" t="str">
        <f t="shared" si="141"/>
        <v/>
      </c>
      <c r="G703" s="42" t="str">
        <f t="shared" si="142"/>
        <v/>
      </c>
      <c r="M703" s="37" t="str">
        <f t="shared" si="143"/>
        <v/>
      </c>
    </row>
    <row r="704" spans="1:13" ht="28.5" x14ac:dyDescent="0.2">
      <c r="A704" s="43" t="s">
        <v>187</v>
      </c>
      <c r="B704" s="44" t="s">
        <v>188</v>
      </c>
      <c r="C704" s="40"/>
      <c r="D704" s="41">
        <v>85</v>
      </c>
      <c r="E704" s="45">
        <v>53.9</v>
      </c>
      <c r="F704" s="46" t="str">
        <f t="shared" si="141"/>
        <v/>
      </c>
      <c r="G704" s="42">
        <f t="shared" si="142"/>
        <v>0.36588235294117649</v>
      </c>
      <c r="M704" s="37">
        <f t="shared" si="143"/>
        <v>0.36588235294117649</v>
      </c>
    </row>
    <row r="705" spans="1:13" ht="28.5" x14ac:dyDescent="0.2">
      <c r="A705" s="43" t="s">
        <v>16</v>
      </c>
      <c r="B705" s="44" t="s">
        <v>188</v>
      </c>
      <c r="C705" s="40"/>
      <c r="D705" s="41">
        <v>116</v>
      </c>
      <c r="E705" s="45">
        <v>66.900000000000006</v>
      </c>
      <c r="F705" s="46" t="str">
        <f t="shared" si="141"/>
        <v/>
      </c>
      <c r="G705" s="42">
        <f t="shared" si="142"/>
        <v>0.42327586206896545</v>
      </c>
      <c r="M705" s="37">
        <f t="shared" si="143"/>
        <v>0.42327586206896545</v>
      </c>
    </row>
    <row r="706" spans="1:13" ht="21" x14ac:dyDescent="0.2">
      <c r="A706" s="43"/>
      <c r="C706" s="40"/>
      <c r="D706" s="41"/>
      <c r="E706" s="45"/>
      <c r="F706" s="46" t="str">
        <f t="shared" si="141"/>
        <v/>
      </c>
      <c r="G706" s="42" t="str">
        <f t="shared" si="142"/>
        <v/>
      </c>
      <c r="M706" s="37" t="str">
        <f t="shared" si="143"/>
        <v/>
      </c>
    </row>
    <row r="707" spans="1:13" ht="28.5" x14ac:dyDescent="0.2">
      <c r="A707" s="43" t="s">
        <v>17</v>
      </c>
      <c r="B707" s="44" t="s">
        <v>189</v>
      </c>
      <c r="C707" s="40"/>
      <c r="D707" s="41">
        <v>100</v>
      </c>
      <c r="E707" s="45">
        <v>59.9</v>
      </c>
      <c r="F707" s="46" t="str">
        <f t="shared" si="141"/>
        <v/>
      </c>
      <c r="G707" s="42">
        <f t="shared" si="142"/>
        <v>0.40100000000000002</v>
      </c>
      <c r="M707" s="37">
        <f t="shared" si="143"/>
        <v>0.40100000000000002</v>
      </c>
    </row>
    <row r="708" spans="1:13" ht="28.5" x14ac:dyDescent="0.2">
      <c r="A708" s="43" t="s">
        <v>18</v>
      </c>
      <c r="B708" s="44" t="s">
        <v>189</v>
      </c>
      <c r="C708" s="40"/>
      <c r="D708" s="41">
        <v>136</v>
      </c>
      <c r="E708" s="45">
        <v>72.900000000000006</v>
      </c>
      <c r="F708" s="46" t="str">
        <f t="shared" si="141"/>
        <v/>
      </c>
      <c r="G708" s="42">
        <f t="shared" si="142"/>
        <v>0.46397058823529408</v>
      </c>
      <c r="M708" s="37">
        <f t="shared" si="143"/>
        <v>0.46397058823529408</v>
      </c>
    </row>
    <row r="709" spans="1:13" ht="21" x14ac:dyDescent="0.2">
      <c r="A709" s="43"/>
      <c r="B709" s="44"/>
      <c r="C709" s="40"/>
      <c r="D709" s="41"/>
      <c r="E709" s="45"/>
      <c r="F709" s="46"/>
      <c r="G709" s="42"/>
      <c r="M709" s="37"/>
    </row>
    <row r="710" spans="1:13" ht="28.5" x14ac:dyDescent="0.2">
      <c r="A710" s="43" t="s">
        <v>16</v>
      </c>
      <c r="B710" s="44" t="s">
        <v>2043</v>
      </c>
      <c r="C710" s="40"/>
      <c r="D710" s="41">
        <v>114</v>
      </c>
      <c r="E710" s="45">
        <v>67.900000000000006</v>
      </c>
      <c r="F710" s="46" t="str">
        <f t="shared" ref="F710" si="147">IF(M710&lt;0.304,M710,"")</f>
        <v/>
      </c>
      <c r="G710" s="42">
        <f t="shared" ref="G710" si="148">IF(M710&gt;0.304,M710,"")</f>
        <v>0.40438596491228063</v>
      </c>
      <c r="M710" s="37">
        <f t="shared" ref="M710" si="149">IF(E710="","",(1/D710)*(D710-E710))</f>
        <v>0.40438596491228063</v>
      </c>
    </row>
    <row r="711" spans="1:13" ht="21" x14ac:dyDescent="0.2">
      <c r="A711" s="43"/>
      <c r="B711" s="44"/>
      <c r="C711" s="40"/>
      <c r="D711" s="41"/>
      <c r="E711" s="45"/>
      <c r="F711" s="46"/>
      <c r="G711" s="42"/>
      <c r="M711" s="37"/>
    </row>
    <row r="712" spans="1:13" ht="29.25" x14ac:dyDescent="0.2">
      <c r="A712" s="38" t="s">
        <v>13</v>
      </c>
      <c r="B712" s="39" t="s">
        <v>190</v>
      </c>
      <c r="C712" s="40"/>
      <c r="D712" s="41"/>
      <c r="E712" s="45"/>
      <c r="F712" s="46" t="str">
        <f t="shared" si="141"/>
        <v/>
      </c>
      <c r="G712" s="42" t="str">
        <f t="shared" si="142"/>
        <v/>
      </c>
      <c r="M712" s="37" t="str">
        <f t="shared" si="143"/>
        <v/>
      </c>
    </row>
    <row r="713" spans="1:13" ht="28.5" x14ac:dyDescent="0.2">
      <c r="A713" s="43" t="s">
        <v>102</v>
      </c>
      <c r="B713" s="44" t="s">
        <v>1071</v>
      </c>
      <c r="C713" s="40"/>
      <c r="D713" s="41">
        <v>70</v>
      </c>
      <c r="E713" s="45">
        <v>47.9</v>
      </c>
      <c r="F713" s="46" t="str">
        <f t="shared" si="141"/>
        <v/>
      </c>
      <c r="G713" s="42">
        <f t="shared" si="142"/>
        <v>0.31571428571428573</v>
      </c>
      <c r="M713" s="37">
        <f t="shared" si="143"/>
        <v>0.31571428571428573</v>
      </c>
    </row>
    <row r="714" spans="1:13" ht="28.5" x14ac:dyDescent="0.2">
      <c r="A714" s="43" t="s">
        <v>151</v>
      </c>
      <c r="B714" s="44" t="s">
        <v>1071</v>
      </c>
      <c r="C714" s="40"/>
      <c r="D714" s="41">
        <v>88</v>
      </c>
      <c r="E714" s="45">
        <v>49.9</v>
      </c>
      <c r="F714" s="46" t="str">
        <f t="shared" ref="F714" si="150">IF(M714&lt;0.304,M714,"")</f>
        <v/>
      </c>
      <c r="G714" s="42">
        <f t="shared" ref="G714" si="151">IF(M714&gt;0.304,M714,"")</f>
        <v>0.43295454545454548</v>
      </c>
      <c r="M714" s="37">
        <f t="shared" ref="M714" si="152">IF(E714="","",(1/D714)*(D714-E714))</f>
        <v>0.43295454545454548</v>
      </c>
    </row>
    <row r="715" spans="1:13" ht="28.5" x14ac:dyDescent="0.2">
      <c r="A715" s="43" t="s">
        <v>18</v>
      </c>
      <c r="B715" s="44" t="s">
        <v>1817</v>
      </c>
      <c r="C715" s="40"/>
      <c r="D715" s="41">
        <v>128</v>
      </c>
      <c r="E715" s="45">
        <v>64.900000000000006</v>
      </c>
      <c r="F715" s="46" t="str">
        <f t="shared" si="141"/>
        <v/>
      </c>
      <c r="G715" s="42">
        <f t="shared" si="142"/>
        <v>0.49296874999999996</v>
      </c>
      <c r="M715" s="37">
        <f t="shared" si="143"/>
        <v>0.49296874999999996</v>
      </c>
    </row>
    <row r="716" spans="1:13" ht="34.5" x14ac:dyDescent="0.2">
      <c r="A716" s="43"/>
      <c r="B716" s="47" t="s">
        <v>1072</v>
      </c>
      <c r="C716" s="40"/>
      <c r="D716" s="41"/>
      <c r="E716" s="45"/>
      <c r="F716" s="46" t="str">
        <f t="shared" si="141"/>
        <v/>
      </c>
      <c r="G716" s="42" t="str">
        <f t="shared" si="142"/>
        <v/>
      </c>
      <c r="M716" s="37" t="str">
        <f t="shared" si="143"/>
        <v/>
      </c>
    </row>
    <row r="717" spans="1:13" ht="28.5" x14ac:dyDescent="0.2">
      <c r="A717" s="43" t="s">
        <v>17</v>
      </c>
      <c r="B717" s="44" t="s">
        <v>1999</v>
      </c>
      <c r="C717" s="40"/>
      <c r="D717" s="41">
        <v>97</v>
      </c>
      <c r="E717" s="45">
        <v>56.9</v>
      </c>
      <c r="F717" s="46" t="str">
        <f t="shared" si="141"/>
        <v/>
      </c>
      <c r="G717" s="42">
        <f t="shared" si="142"/>
        <v>0.41340206185567013</v>
      </c>
      <c r="M717" s="37">
        <f t="shared" si="143"/>
        <v>0.41340206185567013</v>
      </c>
    </row>
    <row r="718" spans="1:13" ht="28.5" x14ac:dyDescent="0.2">
      <c r="A718" s="43" t="s">
        <v>18</v>
      </c>
      <c r="B718" s="44" t="s">
        <v>1999</v>
      </c>
      <c r="C718" s="40"/>
      <c r="D718" s="41">
        <v>132</v>
      </c>
      <c r="E718" s="45">
        <v>79.900000000000006</v>
      </c>
      <c r="F718" s="46" t="str">
        <f t="shared" si="141"/>
        <v/>
      </c>
      <c r="G718" s="42">
        <f t="shared" si="142"/>
        <v>0.39469696969696966</v>
      </c>
      <c r="M718" s="37">
        <f t="shared" si="143"/>
        <v>0.39469696969696966</v>
      </c>
    </row>
    <row r="719" spans="1:13" ht="21" x14ac:dyDescent="0.2">
      <c r="A719" s="43"/>
      <c r="B719" s="44"/>
      <c r="C719" s="40"/>
      <c r="D719" s="41"/>
      <c r="E719" s="45"/>
      <c r="F719" s="46"/>
      <c r="G719" s="42"/>
      <c r="M719" s="37"/>
    </row>
    <row r="720" spans="1:13" ht="40.5" x14ac:dyDescent="0.2">
      <c r="A720" s="43" t="s">
        <v>17</v>
      </c>
      <c r="B720" s="44" t="s">
        <v>1998</v>
      </c>
      <c r="C720" s="40"/>
      <c r="D720" s="41">
        <v>98</v>
      </c>
      <c r="E720" s="45">
        <v>59.9</v>
      </c>
      <c r="F720" s="46" t="str">
        <f t="shared" ref="F720:F721" si="153">IF(M720&lt;0.304,M720,"")</f>
        <v/>
      </c>
      <c r="G720" s="42">
        <f t="shared" ref="G720:G721" si="154">IF(M720&gt;0.304,M720,"")</f>
        <v>0.38877551020408163</v>
      </c>
      <c r="M720" s="37">
        <f t="shared" ref="M720:M721" si="155">IF(E720="","",(1/D720)*(D720-E720))</f>
        <v>0.38877551020408163</v>
      </c>
    </row>
    <row r="721" spans="1:13" ht="40.5" x14ac:dyDescent="0.2">
      <c r="A721" s="43" t="s">
        <v>18</v>
      </c>
      <c r="B721" s="44" t="s">
        <v>1998</v>
      </c>
      <c r="C721" s="40"/>
      <c r="D721" s="41">
        <v>132</v>
      </c>
      <c r="E721" s="45">
        <v>79.900000000000006</v>
      </c>
      <c r="F721" s="46" t="str">
        <f t="shared" si="153"/>
        <v/>
      </c>
      <c r="G721" s="42">
        <f t="shared" si="154"/>
        <v>0.39469696969696966</v>
      </c>
      <c r="M721" s="37">
        <f t="shared" si="155"/>
        <v>0.39469696969696966</v>
      </c>
    </row>
    <row r="722" spans="1:13" ht="21" x14ac:dyDescent="0.2">
      <c r="A722" s="43"/>
      <c r="B722" s="44"/>
      <c r="C722" s="40"/>
      <c r="D722" s="41"/>
      <c r="E722" s="45"/>
      <c r="F722" s="46"/>
      <c r="G722" s="42"/>
      <c r="M722" s="37"/>
    </row>
    <row r="723" spans="1:13" ht="28.5" x14ac:dyDescent="0.2">
      <c r="A723" s="43" t="s">
        <v>44</v>
      </c>
      <c r="B723" s="44" t="s">
        <v>1934</v>
      </c>
      <c r="C723" s="40"/>
      <c r="D723" s="41">
        <v>76</v>
      </c>
      <c r="E723" s="45">
        <v>31.9</v>
      </c>
      <c r="F723" s="46" t="str">
        <f t="shared" si="141"/>
        <v/>
      </c>
      <c r="G723" s="42">
        <f t="shared" si="142"/>
        <v>0.58026315789473681</v>
      </c>
      <c r="M723" s="37">
        <f t="shared" si="143"/>
        <v>0.58026315789473681</v>
      </c>
    </row>
    <row r="724" spans="1:13" ht="28.5" x14ac:dyDescent="0.2">
      <c r="A724" s="43" t="s">
        <v>17</v>
      </c>
      <c r="B724" s="44" t="s">
        <v>1934</v>
      </c>
      <c r="C724" s="40"/>
      <c r="D724" s="41">
        <v>99</v>
      </c>
      <c r="E724" s="45">
        <v>52.9</v>
      </c>
      <c r="F724" s="46" t="str">
        <f t="shared" si="141"/>
        <v/>
      </c>
      <c r="G724" s="42">
        <f t="shared" si="142"/>
        <v>0.46565656565656571</v>
      </c>
      <c r="M724" s="37">
        <f t="shared" si="143"/>
        <v>0.46565656565656571</v>
      </c>
    </row>
    <row r="725" spans="1:13" ht="21" x14ac:dyDescent="0.2">
      <c r="A725" s="43"/>
      <c r="B725" s="44"/>
      <c r="C725" s="40"/>
      <c r="D725" s="41"/>
      <c r="E725" s="45"/>
      <c r="F725" s="46" t="str">
        <f t="shared" si="141"/>
        <v/>
      </c>
      <c r="G725" s="42" t="str">
        <f t="shared" si="142"/>
        <v/>
      </c>
      <c r="M725" s="37" t="str">
        <f t="shared" si="143"/>
        <v/>
      </c>
    </row>
    <row r="726" spans="1:13" ht="28.5" x14ac:dyDescent="0.2">
      <c r="A726" s="43" t="s">
        <v>17</v>
      </c>
      <c r="B726" s="44" t="s">
        <v>1933</v>
      </c>
      <c r="C726" s="40"/>
      <c r="D726" s="41">
        <v>99</v>
      </c>
      <c r="E726" s="45">
        <v>62.9</v>
      </c>
      <c r="F726" s="46"/>
      <c r="G726" s="42">
        <v>0.35</v>
      </c>
      <c r="M726" s="37"/>
    </row>
    <row r="727" spans="1:13" ht="21" x14ac:dyDescent="0.2">
      <c r="A727" s="43"/>
      <c r="B727" s="44"/>
      <c r="C727" s="40"/>
      <c r="D727" s="41"/>
      <c r="E727" s="45"/>
      <c r="F727" s="46"/>
      <c r="G727" s="42"/>
      <c r="M727" s="37"/>
    </row>
    <row r="728" spans="1:13" ht="28.5" x14ac:dyDescent="0.2">
      <c r="A728" s="43" t="s">
        <v>17</v>
      </c>
      <c r="B728" s="222" t="s">
        <v>2136</v>
      </c>
      <c r="C728" s="40" t="s">
        <v>19</v>
      </c>
      <c r="D728" s="41">
        <v>101</v>
      </c>
      <c r="E728" s="45">
        <v>70.7</v>
      </c>
      <c r="F728" s="46">
        <v>0.3</v>
      </c>
      <c r="G728" s="42"/>
      <c r="M728" s="37"/>
    </row>
    <row r="729" spans="1:13" ht="28.5" x14ac:dyDescent="0.2">
      <c r="A729" s="43" t="s">
        <v>18</v>
      </c>
      <c r="B729" s="222" t="s">
        <v>2136</v>
      </c>
      <c r="C729" s="40" t="s">
        <v>19</v>
      </c>
      <c r="D729" s="41">
        <v>138</v>
      </c>
      <c r="E729" s="45">
        <v>96.6</v>
      </c>
      <c r="F729" s="46">
        <v>0.3</v>
      </c>
      <c r="G729" s="42"/>
      <c r="M729" s="37"/>
    </row>
    <row r="730" spans="1:13" ht="22.15" customHeight="1" x14ac:dyDescent="0.3">
      <c r="A730" s="43"/>
      <c r="B730" s="229" t="s">
        <v>2288</v>
      </c>
      <c r="C730" s="40"/>
      <c r="D730" s="41"/>
      <c r="E730" s="45"/>
      <c r="F730" s="46"/>
      <c r="G730" s="42"/>
      <c r="M730" s="37"/>
    </row>
    <row r="731" spans="1:13" x14ac:dyDescent="0.35">
      <c r="B731" s="247" t="s">
        <v>2289</v>
      </c>
    </row>
    <row r="732" spans="1:13" ht="28.5" x14ac:dyDescent="0.2">
      <c r="A732" s="43" t="s">
        <v>15</v>
      </c>
      <c r="B732" s="44" t="s">
        <v>191</v>
      </c>
      <c r="C732" s="40"/>
      <c r="D732" s="41">
        <v>84</v>
      </c>
      <c r="E732" s="45">
        <v>48.9</v>
      </c>
      <c r="F732" s="46" t="str">
        <f t="shared" si="141"/>
        <v/>
      </c>
      <c r="G732" s="42">
        <f t="shared" si="142"/>
        <v>0.41785714285714287</v>
      </c>
      <c r="M732" s="37">
        <f t="shared" si="143"/>
        <v>0.41785714285714287</v>
      </c>
    </row>
    <row r="733" spans="1:13" ht="28.5" x14ac:dyDescent="0.2">
      <c r="A733" s="43" t="s">
        <v>22</v>
      </c>
      <c r="B733" s="44" t="s">
        <v>191</v>
      </c>
      <c r="C733" s="40"/>
      <c r="D733" s="41">
        <v>111</v>
      </c>
      <c r="E733" s="45">
        <v>64.900000000000006</v>
      </c>
      <c r="F733" s="46" t="str">
        <f t="shared" ref="F733:F786" si="156">IF(M733&lt;0.304,M733,"")</f>
        <v/>
      </c>
      <c r="G733" s="42">
        <v>0.41</v>
      </c>
      <c r="M733" s="37">
        <f t="shared" ref="M733:M786" si="157">IF(E733="","",(1/D733)*(D733-E733))</f>
        <v>0.41531531531531524</v>
      </c>
    </row>
    <row r="734" spans="1:13" ht="28.5" x14ac:dyDescent="0.2">
      <c r="A734" s="43" t="s">
        <v>22</v>
      </c>
      <c r="B734" s="44" t="s">
        <v>192</v>
      </c>
      <c r="C734" s="40"/>
      <c r="D734" s="41">
        <v>115</v>
      </c>
      <c r="E734" s="45">
        <v>52.9</v>
      </c>
      <c r="F734" s="46" t="str">
        <f t="shared" si="156"/>
        <v/>
      </c>
      <c r="G734" s="42">
        <f t="shared" ref="G734:G786" si="158">IF(M734&gt;0.304,M734,"")</f>
        <v>0.54</v>
      </c>
      <c r="M734" s="37">
        <f t="shared" si="157"/>
        <v>0.54</v>
      </c>
    </row>
    <row r="735" spans="1:13" ht="21" x14ac:dyDescent="0.2">
      <c r="A735" s="43"/>
      <c r="C735" s="40"/>
      <c r="D735" s="41"/>
      <c r="E735" s="45"/>
      <c r="F735" s="46" t="str">
        <f t="shared" si="156"/>
        <v/>
      </c>
      <c r="G735" s="42" t="str">
        <f t="shared" si="158"/>
        <v/>
      </c>
      <c r="M735" s="37" t="str">
        <f t="shared" si="157"/>
        <v/>
      </c>
    </row>
    <row r="736" spans="1:13" ht="29.25" x14ac:dyDescent="0.2">
      <c r="A736" s="38" t="s">
        <v>13</v>
      </c>
      <c r="B736" s="39" t="s">
        <v>193</v>
      </c>
      <c r="C736" s="40"/>
      <c r="D736" s="41"/>
      <c r="E736" s="45"/>
      <c r="F736" s="46" t="str">
        <f t="shared" si="156"/>
        <v/>
      </c>
      <c r="G736" s="42" t="str">
        <f t="shared" si="158"/>
        <v/>
      </c>
      <c r="M736" s="37" t="str">
        <f t="shared" si="157"/>
        <v/>
      </c>
    </row>
    <row r="737" spans="1:13" ht="40.5" x14ac:dyDescent="0.2">
      <c r="A737" s="43" t="s">
        <v>17</v>
      </c>
      <c r="B737" s="44" t="s">
        <v>194</v>
      </c>
      <c r="C737" s="40"/>
      <c r="D737" s="41">
        <v>101</v>
      </c>
      <c r="E737" s="45">
        <v>49.9</v>
      </c>
      <c r="F737" s="46" t="str">
        <f t="shared" si="156"/>
        <v/>
      </c>
      <c r="G737" s="42">
        <f t="shared" si="158"/>
        <v>0.50594059405940595</v>
      </c>
      <c r="M737" s="37">
        <f t="shared" si="157"/>
        <v>0.50594059405940595</v>
      </c>
    </row>
    <row r="738" spans="1:13" ht="21" x14ac:dyDescent="0.2">
      <c r="A738" s="43"/>
      <c r="B738" s="47"/>
      <c r="C738" s="40"/>
      <c r="D738" s="41"/>
      <c r="E738" s="45"/>
      <c r="F738" s="46" t="str">
        <f t="shared" si="156"/>
        <v/>
      </c>
      <c r="G738" s="42" t="str">
        <f t="shared" si="158"/>
        <v/>
      </c>
      <c r="M738" s="37" t="str">
        <f t="shared" si="157"/>
        <v/>
      </c>
    </row>
    <row r="739" spans="1:13" ht="28.5" x14ac:dyDescent="0.2">
      <c r="A739" s="43" t="s">
        <v>44</v>
      </c>
      <c r="B739" s="44" t="s">
        <v>195</v>
      </c>
      <c r="C739" s="40"/>
      <c r="D739" s="41">
        <v>76</v>
      </c>
      <c r="E739" s="45">
        <v>41.9</v>
      </c>
      <c r="F739" s="46" t="str">
        <f t="shared" si="156"/>
        <v/>
      </c>
      <c r="G739" s="42">
        <f t="shared" si="158"/>
        <v>0.4486842105263158</v>
      </c>
      <c r="M739" s="37">
        <f t="shared" si="157"/>
        <v>0.4486842105263158</v>
      </c>
    </row>
    <row r="740" spans="1:13" ht="28.5" x14ac:dyDescent="0.2">
      <c r="A740" s="43" t="s">
        <v>196</v>
      </c>
      <c r="B740" s="44" t="s">
        <v>195</v>
      </c>
      <c r="C740" s="40"/>
      <c r="D740" s="41">
        <v>106</v>
      </c>
      <c r="E740" s="45">
        <v>53.9</v>
      </c>
      <c r="F740" s="46" t="str">
        <f t="shared" si="156"/>
        <v/>
      </c>
      <c r="G740" s="42">
        <f t="shared" si="158"/>
        <v>0.49150943396226415</v>
      </c>
      <c r="M740" s="37">
        <f t="shared" si="157"/>
        <v>0.49150943396226415</v>
      </c>
    </row>
    <row r="741" spans="1:13" ht="21" x14ac:dyDescent="0.2">
      <c r="A741" s="43"/>
      <c r="C741" s="40"/>
      <c r="D741" s="41"/>
      <c r="E741" s="45"/>
      <c r="F741" s="46" t="str">
        <f t="shared" si="156"/>
        <v/>
      </c>
      <c r="G741" s="42" t="str">
        <f t="shared" si="158"/>
        <v/>
      </c>
      <c r="M741" s="37" t="str">
        <f t="shared" si="157"/>
        <v/>
      </c>
    </row>
    <row r="742" spans="1:13" ht="40.5" x14ac:dyDescent="0.2">
      <c r="A742" s="43" t="s">
        <v>17</v>
      </c>
      <c r="B742" s="44" t="s">
        <v>1304</v>
      </c>
      <c r="C742" s="40"/>
      <c r="D742" s="41">
        <v>96</v>
      </c>
      <c r="E742" s="45">
        <v>48.9</v>
      </c>
      <c r="F742" s="46" t="str">
        <f t="shared" si="156"/>
        <v/>
      </c>
      <c r="G742" s="42">
        <f t="shared" si="158"/>
        <v>0.49062499999999998</v>
      </c>
      <c r="M742" s="37">
        <f t="shared" si="157"/>
        <v>0.49062499999999998</v>
      </c>
    </row>
    <row r="743" spans="1:13" ht="21" x14ac:dyDescent="0.2">
      <c r="A743" s="43"/>
      <c r="C743" s="40"/>
      <c r="D743" s="41"/>
      <c r="E743" s="45"/>
      <c r="F743" s="46" t="str">
        <f t="shared" si="156"/>
        <v/>
      </c>
      <c r="G743" s="42" t="str">
        <f t="shared" si="158"/>
        <v/>
      </c>
      <c r="M743" s="37" t="str">
        <f t="shared" si="157"/>
        <v/>
      </c>
    </row>
    <row r="744" spans="1:13" ht="28.5" x14ac:dyDescent="0.2">
      <c r="A744" s="43" t="s">
        <v>17</v>
      </c>
      <c r="B744" s="44" t="s">
        <v>1905</v>
      </c>
      <c r="C744" s="40"/>
      <c r="D744" s="41">
        <v>103</v>
      </c>
      <c r="E744" s="45">
        <v>59.9</v>
      </c>
      <c r="F744" s="46" t="str">
        <f t="shared" si="156"/>
        <v/>
      </c>
      <c r="G744" s="42">
        <f t="shared" si="158"/>
        <v>0.41844660194174754</v>
      </c>
      <c r="M744" s="37">
        <f t="shared" si="157"/>
        <v>0.41844660194174754</v>
      </c>
    </row>
    <row r="745" spans="1:13" ht="28.5" x14ac:dyDescent="0.2">
      <c r="A745" s="43" t="s">
        <v>18</v>
      </c>
      <c r="B745" s="44" t="s">
        <v>1905</v>
      </c>
      <c r="C745" s="40"/>
      <c r="D745" s="41">
        <v>144</v>
      </c>
      <c r="E745" s="45">
        <v>82.9</v>
      </c>
      <c r="F745" s="46" t="str">
        <f t="shared" si="156"/>
        <v/>
      </c>
      <c r="G745" s="42">
        <f t="shared" si="158"/>
        <v>0.42430555555555549</v>
      </c>
      <c r="M745" s="37">
        <f t="shared" si="157"/>
        <v>0.42430555555555549</v>
      </c>
    </row>
    <row r="746" spans="1:13" ht="28.5" x14ac:dyDescent="0.2">
      <c r="A746" s="43" t="s">
        <v>15</v>
      </c>
      <c r="B746" s="44" t="s">
        <v>1901</v>
      </c>
      <c r="C746" s="40"/>
      <c r="D746" s="41">
        <v>68</v>
      </c>
      <c r="E746" s="45">
        <v>39.9</v>
      </c>
      <c r="F746" s="46" t="str">
        <f t="shared" si="156"/>
        <v/>
      </c>
      <c r="G746" s="42">
        <f t="shared" si="158"/>
        <v>0.41323529411764709</v>
      </c>
      <c r="M746" s="37">
        <f t="shared" si="157"/>
        <v>0.41323529411764709</v>
      </c>
    </row>
    <row r="747" spans="1:13" ht="28.5" x14ac:dyDescent="0.2">
      <c r="A747" s="43" t="s">
        <v>16</v>
      </c>
      <c r="B747" s="44" t="s">
        <v>1901</v>
      </c>
      <c r="C747" s="40"/>
      <c r="D747" s="41">
        <v>98</v>
      </c>
      <c r="E747" s="45">
        <v>49.9</v>
      </c>
      <c r="F747" s="46" t="str">
        <f t="shared" si="156"/>
        <v/>
      </c>
      <c r="G747" s="42">
        <f t="shared" si="158"/>
        <v>0.49081632653061225</v>
      </c>
      <c r="M747" s="37">
        <f t="shared" si="157"/>
        <v>0.49081632653061225</v>
      </c>
    </row>
    <row r="748" spans="1:13" ht="21" x14ac:dyDescent="0.2">
      <c r="A748" s="43"/>
      <c r="C748" s="40"/>
      <c r="D748" s="41"/>
      <c r="E748" s="45"/>
      <c r="F748" s="46" t="str">
        <f t="shared" si="156"/>
        <v/>
      </c>
      <c r="G748" s="42" t="str">
        <f t="shared" si="158"/>
        <v/>
      </c>
      <c r="M748" s="37" t="str">
        <f t="shared" si="157"/>
        <v/>
      </c>
    </row>
    <row r="749" spans="1:13" ht="28.5" x14ac:dyDescent="0.2">
      <c r="A749" s="43" t="s">
        <v>1157</v>
      </c>
      <c r="B749" s="121" t="s">
        <v>197</v>
      </c>
      <c r="C749" s="40"/>
      <c r="D749" s="41">
        <v>103</v>
      </c>
      <c r="E749" s="45">
        <v>54.9</v>
      </c>
      <c r="F749" s="46" t="str">
        <f t="shared" si="156"/>
        <v/>
      </c>
      <c r="G749" s="42">
        <f t="shared" si="158"/>
        <v>0.46699029126213587</v>
      </c>
      <c r="M749" s="37">
        <f t="shared" si="157"/>
        <v>0.46699029126213587</v>
      </c>
    </row>
    <row r="750" spans="1:13" ht="21" x14ac:dyDescent="0.2">
      <c r="A750" s="43"/>
      <c r="C750" s="40"/>
      <c r="D750" s="41"/>
      <c r="E750" s="45"/>
      <c r="F750" s="46" t="str">
        <f t="shared" si="156"/>
        <v/>
      </c>
      <c r="G750" s="42" t="str">
        <f t="shared" si="158"/>
        <v/>
      </c>
      <c r="M750" s="37" t="str">
        <f t="shared" si="157"/>
        <v/>
      </c>
    </row>
    <row r="751" spans="1:13" ht="28.5" x14ac:dyDescent="0.2">
      <c r="A751" s="43" t="s">
        <v>17</v>
      </c>
      <c r="B751" s="44" t="s">
        <v>198</v>
      </c>
      <c r="C751" s="40"/>
      <c r="D751" s="41">
        <v>103</v>
      </c>
      <c r="E751" s="45">
        <v>44.9</v>
      </c>
      <c r="F751" s="46" t="str">
        <f t="shared" si="156"/>
        <v/>
      </c>
      <c r="G751" s="42">
        <f t="shared" si="158"/>
        <v>0.56407766990291264</v>
      </c>
      <c r="M751" s="37">
        <f t="shared" si="157"/>
        <v>0.56407766990291264</v>
      </c>
    </row>
    <row r="752" spans="1:13" ht="21" x14ac:dyDescent="0.2">
      <c r="A752" s="43"/>
      <c r="C752" s="40"/>
      <c r="D752" s="41"/>
      <c r="E752" s="45"/>
      <c r="F752" s="46" t="str">
        <f t="shared" si="156"/>
        <v/>
      </c>
      <c r="G752" s="42" t="str">
        <f t="shared" si="158"/>
        <v/>
      </c>
      <c r="M752" s="37" t="str">
        <f t="shared" si="157"/>
        <v/>
      </c>
    </row>
    <row r="753" spans="1:13" ht="28.5" x14ac:dyDescent="0.2">
      <c r="A753" s="43" t="s">
        <v>15</v>
      </c>
      <c r="B753" s="44" t="s">
        <v>2241</v>
      </c>
      <c r="C753" s="40"/>
      <c r="D753" s="41">
        <v>86</v>
      </c>
      <c r="E753" s="45">
        <v>46.9</v>
      </c>
      <c r="F753" s="46" t="str">
        <f t="shared" si="156"/>
        <v/>
      </c>
      <c r="G753" s="42">
        <f t="shared" si="158"/>
        <v>0.45465116279069767</v>
      </c>
      <c r="M753" s="37">
        <f t="shared" si="157"/>
        <v>0.45465116279069767</v>
      </c>
    </row>
    <row r="754" spans="1:13" ht="21" x14ac:dyDescent="0.2">
      <c r="A754" s="43"/>
      <c r="B754" s="44"/>
      <c r="C754" s="40"/>
      <c r="D754" s="41"/>
      <c r="E754" s="45"/>
      <c r="F754" s="46" t="str">
        <f t="shared" si="156"/>
        <v/>
      </c>
      <c r="G754" s="42" t="str">
        <f t="shared" si="158"/>
        <v/>
      </c>
      <c r="M754" s="37" t="str">
        <f t="shared" si="157"/>
        <v/>
      </c>
    </row>
    <row r="755" spans="1:13" ht="28.5" x14ac:dyDescent="0.2">
      <c r="A755" s="43" t="s">
        <v>17</v>
      </c>
      <c r="B755" s="44" t="s">
        <v>199</v>
      </c>
      <c r="C755" s="40"/>
      <c r="D755" s="41">
        <v>103</v>
      </c>
      <c r="E755" s="45">
        <v>51.9</v>
      </c>
      <c r="F755" s="46" t="str">
        <f t="shared" si="156"/>
        <v/>
      </c>
      <c r="G755" s="42">
        <f t="shared" si="158"/>
        <v>0.49611650485436892</v>
      </c>
      <c r="M755" s="37">
        <f t="shared" si="157"/>
        <v>0.49611650485436892</v>
      </c>
    </row>
    <row r="756" spans="1:13" ht="28.5" x14ac:dyDescent="0.2">
      <c r="A756" s="43" t="s">
        <v>18</v>
      </c>
      <c r="B756" s="44" t="s">
        <v>199</v>
      </c>
      <c r="C756" s="40"/>
      <c r="D756" s="41">
        <v>144</v>
      </c>
      <c r="E756" s="45">
        <v>66.900000000000006</v>
      </c>
      <c r="F756" s="46" t="str">
        <f t="shared" si="156"/>
        <v/>
      </c>
      <c r="G756" s="42">
        <f t="shared" si="158"/>
        <v>0.53541666666666665</v>
      </c>
      <c r="M756" s="37">
        <f t="shared" si="157"/>
        <v>0.53541666666666665</v>
      </c>
    </row>
    <row r="757" spans="1:13" ht="21" x14ac:dyDescent="0.2">
      <c r="A757" s="43"/>
      <c r="C757" s="40"/>
      <c r="D757" s="41"/>
      <c r="E757" s="45"/>
      <c r="F757" s="46" t="str">
        <f t="shared" si="156"/>
        <v/>
      </c>
      <c r="G757" s="42" t="str">
        <f t="shared" si="158"/>
        <v/>
      </c>
      <c r="M757" s="37" t="str">
        <f t="shared" si="157"/>
        <v/>
      </c>
    </row>
    <row r="758" spans="1:13" ht="28.5" x14ac:dyDescent="0.2">
      <c r="A758" s="43" t="s">
        <v>18</v>
      </c>
      <c r="B758" s="44" t="s">
        <v>200</v>
      </c>
      <c r="C758" s="40"/>
      <c r="D758" s="41">
        <v>144</v>
      </c>
      <c r="E758" s="45">
        <v>89.9</v>
      </c>
      <c r="F758" s="46" t="str">
        <f t="shared" si="156"/>
        <v/>
      </c>
      <c r="G758" s="42">
        <f t="shared" si="158"/>
        <v>0.37569444444444439</v>
      </c>
      <c r="M758" s="37">
        <f t="shared" si="157"/>
        <v>0.37569444444444439</v>
      </c>
    </row>
    <row r="759" spans="1:13" ht="21" x14ac:dyDescent="0.2">
      <c r="A759" s="43"/>
      <c r="C759" s="40"/>
      <c r="D759" s="41"/>
      <c r="E759" s="45"/>
      <c r="F759" s="46" t="str">
        <f t="shared" si="156"/>
        <v/>
      </c>
      <c r="G759" s="42" t="str">
        <f t="shared" si="158"/>
        <v/>
      </c>
      <c r="M759" s="37" t="str">
        <f t="shared" si="157"/>
        <v/>
      </c>
    </row>
    <row r="760" spans="1:13" ht="28.5" x14ac:dyDescent="0.2">
      <c r="A760" s="43" t="s">
        <v>44</v>
      </c>
      <c r="B760" s="121" t="s">
        <v>201</v>
      </c>
      <c r="C760" s="40"/>
      <c r="D760" s="41">
        <v>69</v>
      </c>
      <c r="E760" s="45">
        <v>41.9</v>
      </c>
      <c r="F760" s="46" t="str">
        <f t="shared" si="156"/>
        <v/>
      </c>
      <c r="G760" s="42">
        <f t="shared" si="158"/>
        <v>0.39275362318840584</v>
      </c>
      <c r="M760" s="37">
        <f t="shared" si="157"/>
        <v>0.39275362318840584</v>
      </c>
    </row>
    <row r="761" spans="1:13" ht="21" x14ac:dyDescent="0.2">
      <c r="A761" s="43"/>
      <c r="B761" s="44"/>
      <c r="C761" s="40"/>
      <c r="D761" s="41"/>
      <c r="E761" s="45"/>
      <c r="F761" s="46"/>
      <c r="G761" s="42"/>
      <c r="M761" s="37"/>
    </row>
    <row r="762" spans="1:13" ht="28.5" x14ac:dyDescent="0.2">
      <c r="A762" s="43" t="s">
        <v>202</v>
      </c>
      <c r="B762" s="44" t="s">
        <v>1860</v>
      </c>
      <c r="C762" s="40"/>
      <c r="D762" s="41">
        <v>120</v>
      </c>
      <c r="E762" s="45">
        <v>52.9</v>
      </c>
      <c r="F762" s="46" t="str">
        <f t="shared" si="156"/>
        <v/>
      </c>
      <c r="G762" s="42">
        <f t="shared" si="158"/>
        <v>0.55916666666666659</v>
      </c>
      <c r="M762" s="37">
        <f t="shared" si="157"/>
        <v>0.55916666666666659</v>
      </c>
    </row>
    <row r="763" spans="1:13" ht="21" x14ac:dyDescent="0.2">
      <c r="A763" s="43"/>
      <c r="C763" s="40"/>
      <c r="D763" s="41"/>
      <c r="E763" s="45"/>
      <c r="F763" s="46" t="str">
        <f t="shared" si="156"/>
        <v/>
      </c>
      <c r="G763" s="42" t="str">
        <f t="shared" si="158"/>
        <v/>
      </c>
      <c r="M763" s="37" t="str">
        <f t="shared" si="157"/>
        <v/>
      </c>
    </row>
    <row r="764" spans="1:13" ht="28.5" x14ac:dyDescent="0.2">
      <c r="A764" s="43" t="s">
        <v>16</v>
      </c>
      <c r="B764" s="44" t="s">
        <v>203</v>
      </c>
      <c r="C764" s="40"/>
      <c r="D764" s="41">
        <v>120</v>
      </c>
      <c r="E764" s="45">
        <v>55.9</v>
      </c>
      <c r="F764" s="46" t="str">
        <f t="shared" si="156"/>
        <v/>
      </c>
      <c r="G764" s="42">
        <f t="shared" si="158"/>
        <v>0.53416666666666657</v>
      </c>
      <c r="M764" s="37">
        <f t="shared" si="157"/>
        <v>0.53416666666666657</v>
      </c>
    </row>
    <row r="765" spans="1:13" ht="21" x14ac:dyDescent="0.2">
      <c r="A765" s="43"/>
      <c r="C765" s="40"/>
      <c r="D765" s="41"/>
      <c r="E765" s="45"/>
      <c r="F765" s="46" t="str">
        <f t="shared" si="156"/>
        <v/>
      </c>
      <c r="G765" s="42" t="str">
        <f t="shared" si="158"/>
        <v/>
      </c>
      <c r="M765" s="37" t="str">
        <f t="shared" si="157"/>
        <v/>
      </c>
    </row>
    <row r="766" spans="1:13" ht="28.5" x14ac:dyDescent="0.2">
      <c r="A766" s="43" t="s">
        <v>17</v>
      </c>
      <c r="B766" s="44" t="s">
        <v>203</v>
      </c>
      <c r="C766" s="40"/>
      <c r="D766" s="41">
        <v>103</v>
      </c>
      <c r="E766" s="45">
        <v>47.9</v>
      </c>
      <c r="F766" s="46" t="str">
        <f t="shared" si="156"/>
        <v/>
      </c>
      <c r="G766" s="42">
        <f t="shared" si="158"/>
        <v>0.53495145631067953</v>
      </c>
      <c r="M766" s="37">
        <f t="shared" si="157"/>
        <v>0.53495145631067953</v>
      </c>
    </row>
    <row r="767" spans="1:13" ht="28.5" x14ac:dyDescent="0.2">
      <c r="A767" s="43" t="s">
        <v>18</v>
      </c>
      <c r="B767" s="44" t="s">
        <v>203</v>
      </c>
      <c r="C767" s="40"/>
      <c r="D767" s="41">
        <v>144</v>
      </c>
      <c r="E767" s="45">
        <v>62.9</v>
      </c>
      <c r="F767" s="46" t="str">
        <f t="shared" si="156"/>
        <v/>
      </c>
      <c r="G767" s="42">
        <f t="shared" si="158"/>
        <v>0.56319444444444433</v>
      </c>
      <c r="M767" s="37">
        <f t="shared" si="157"/>
        <v>0.56319444444444433</v>
      </c>
    </row>
    <row r="768" spans="1:13" ht="21" x14ac:dyDescent="0.2">
      <c r="A768" s="43"/>
      <c r="C768" s="40"/>
      <c r="D768" s="41"/>
      <c r="E768" s="45"/>
      <c r="F768" s="46" t="str">
        <f t="shared" si="156"/>
        <v/>
      </c>
      <c r="G768" s="42" t="str">
        <f t="shared" si="158"/>
        <v/>
      </c>
      <c r="M768" s="37" t="str">
        <f t="shared" si="157"/>
        <v/>
      </c>
    </row>
    <row r="769" spans="1:13" ht="28.5" x14ac:dyDescent="0.2">
      <c r="A769" s="43" t="s">
        <v>18</v>
      </c>
      <c r="B769" s="44" t="s">
        <v>204</v>
      </c>
      <c r="C769" s="40"/>
      <c r="D769" s="41">
        <v>144</v>
      </c>
      <c r="E769" s="45">
        <v>62.9</v>
      </c>
      <c r="F769" s="46" t="str">
        <f t="shared" si="156"/>
        <v/>
      </c>
      <c r="G769" s="42">
        <f t="shared" si="158"/>
        <v>0.56319444444444433</v>
      </c>
      <c r="M769" s="37">
        <f t="shared" si="157"/>
        <v>0.56319444444444433</v>
      </c>
    </row>
    <row r="770" spans="1:13" ht="21" x14ac:dyDescent="0.2">
      <c r="A770" s="43"/>
      <c r="C770" s="40"/>
      <c r="D770" s="41"/>
      <c r="E770" s="45"/>
      <c r="F770" s="46" t="str">
        <f t="shared" si="156"/>
        <v/>
      </c>
      <c r="G770" s="42" t="str">
        <f t="shared" si="158"/>
        <v/>
      </c>
      <c r="M770" s="37" t="str">
        <f t="shared" si="157"/>
        <v/>
      </c>
    </row>
    <row r="771" spans="1:13" ht="28.5" x14ac:dyDescent="0.2">
      <c r="A771" s="43" t="s">
        <v>50</v>
      </c>
      <c r="B771" s="44" t="s">
        <v>205</v>
      </c>
      <c r="C771" s="40"/>
      <c r="D771" s="41">
        <v>122</v>
      </c>
      <c r="E771" s="45">
        <v>67.900000000000006</v>
      </c>
      <c r="F771" s="46" t="str">
        <f t="shared" si="156"/>
        <v/>
      </c>
      <c r="G771" s="42">
        <f t="shared" si="158"/>
        <v>0.44344262295081965</v>
      </c>
      <c r="M771" s="37">
        <f t="shared" si="157"/>
        <v>0.44344262295081965</v>
      </c>
    </row>
    <row r="772" spans="1:13" ht="28.5" x14ac:dyDescent="0.2">
      <c r="A772" s="43" t="s">
        <v>50</v>
      </c>
      <c r="B772" s="44" t="s">
        <v>206</v>
      </c>
      <c r="C772" s="40"/>
      <c r="D772" s="41">
        <v>122</v>
      </c>
      <c r="E772" s="45">
        <v>69.900000000000006</v>
      </c>
      <c r="F772" s="46" t="str">
        <f t="shared" si="156"/>
        <v/>
      </c>
      <c r="G772" s="42">
        <f t="shared" si="158"/>
        <v>0.42704918032786882</v>
      </c>
      <c r="M772" s="37">
        <f t="shared" si="157"/>
        <v>0.42704918032786882</v>
      </c>
    </row>
    <row r="773" spans="1:13" ht="21" x14ac:dyDescent="0.2">
      <c r="A773" s="43"/>
      <c r="B773" s="44"/>
      <c r="C773" s="40"/>
      <c r="D773" s="41"/>
      <c r="E773" s="45"/>
      <c r="F773" s="46"/>
      <c r="G773" s="42"/>
      <c r="M773" s="37"/>
    </row>
    <row r="774" spans="1:13" ht="28.5" x14ac:dyDescent="0.2">
      <c r="A774" s="43" t="s">
        <v>18</v>
      </c>
      <c r="B774" s="44" t="s">
        <v>1658</v>
      </c>
      <c r="C774" s="40"/>
      <c r="D774" s="41">
        <v>144</v>
      </c>
      <c r="E774" s="45">
        <v>69.900000000000006</v>
      </c>
      <c r="F774" s="46" t="str">
        <f t="shared" si="156"/>
        <v/>
      </c>
      <c r="G774" s="42">
        <f t="shared" si="158"/>
        <v>0.51458333333333328</v>
      </c>
      <c r="M774" s="37">
        <f t="shared" si="157"/>
        <v>0.51458333333333328</v>
      </c>
    </row>
    <row r="775" spans="1:13" ht="28.5" x14ac:dyDescent="0.2">
      <c r="A775" s="43" t="s">
        <v>16</v>
      </c>
      <c r="B775" s="44" t="s">
        <v>1658</v>
      </c>
      <c r="C775" s="40"/>
      <c r="D775" s="41">
        <v>121</v>
      </c>
      <c r="E775" s="45">
        <v>59.9</v>
      </c>
      <c r="F775" s="46" t="str">
        <f t="shared" si="156"/>
        <v/>
      </c>
      <c r="G775" s="42">
        <f t="shared" si="158"/>
        <v>0.50495867768595049</v>
      </c>
      <c r="M775" s="37">
        <f t="shared" si="157"/>
        <v>0.50495867768595049</v>
      </c>
    </row>
    <row r="776" spans="1:13" ht="21" x14ac:dyDescent="0.2">
      <c r="A776" s="43"/>
      <c r="B776" s="44"/>
      <c r="C776" s="40"/>
      <c r="D776" s="41"/>
      <c r="E776" s="45"/>
      <c r="F776" s="46"/>
      <c r="G776" s="42"/>
      <c r="M776" s="37"/>
    </row>
    <row r="777" spans="1:13" ht="28.5" x14ac:dyDescent="0.2">
      <c r="A777" s="43" t="s">
        <v>18</v>
      </c>
      <c r="B777" s="44" t="s">
        <v>207</v>
      </c>
      <c r="C777" s="40"/>
      <c r="D777" s="41">
        <v>143</v>
      </c>
      <c r="E777" s="45">
        <v>69.900000000000006</v>
      </c>
      <c r="F777" s="46" t="str">
        <f t="shared" si="156"/>
        <v/>
      </c>
      <c r="G777" s="42">
        <f t="shared" si="158"/>
        <v>0.5111888111888111</v>
      </c>
      <c r="M777" s="37">
        <f t="shared" si="157"/>
        <v>0.5111888111888111</v>
      </c>
    </row>
    <row r="778" spans="1:13" ht="21" x14ac:dyDescent="0.2">
      <c r="A778" s="43"/>
      <c r="C778" s="40"/>
      <c r="D778" s="41"/>
      <c r="E778" s="45"/>
      <c r="F778" s="46" t="str">
        <f t="shared" si="156"/>
        <v/>
      </c>
      <c r="G778" s="42" t="str">
        <f t="shared" si="158"/>
        <v/>
      </c>
      <c r="M778" s="37" t="str">
        <f t="shared" si="157"/>
        <v/>
      </c>
    </row>
    <row r="779" spans="1:13" ht="28.5" x14ac:dyDescent="0.2">
      <c r="A779" s="43" t="s">
        <v>22</v>
      </c>
      <c r="B779" s="44" t="s">
        <v>208</v>
      </c>
      <c r="C779" s="40"/>
      <c r="D779" s="41">
        <v>82</v>
      </c>
      <c r="E779" s="45">
        <v>57.4</v>
      </c>
      <c r="F779" s="46">
        <f t="shared" si="156"/>
        <v>0.30000000000000004</v>
      </c>
      <c r="G779" s="42" t="str">
        <f t="shared" si="158"/>
        <v/>
      </c>
      <c r="M779" s="37">
        <f t="shared" si="157"/>
        <v>0.30000000000000004</v>
      </c>
    </row>
    <row r="780" spans="1:13" ht="28.5" x14ac:dyDescent="0.2">
      <c r="A780" s="43" t="s">
        <v>209</v>
      </c>
      <c r="B780" s="44" t="s">
        <v>208</v>
      </c>
      <c r="C780" s="40"/>
      <c r="D780" s="41">
        <v>110</v>
      </c>
      <c r="E780" s="45">
        <v>66.900000000000006</v>
      </c>
      <c r="F780" s="46" t="str">
        <f t="shared" si="156"/>
        <v/>
      </c>
      <c r="G780" s="42">
        <f t="shared" si="158"/>
        <v>0.39181818181818173</v>
      </c>
      <c r="M780" s="37">
        <f t="shared" si="157"/>
        <v>0.39181818181818173</v>
      </c>
    </row>
    <row r="781" spans="1:13" ht="28.5" x14ac:dyDescent="0.2">
      <c r="A781" s="43" t="s">
        <v>22</v>
      </c>
      <c r="B781" s="44" t="s">
        <v>1906</v>
      </c>
      <c r="C781" s="40"/>
      <c r="D781" s="41">
        <v>82</v>
      </c>
      <c r="E781" s="45">
        <v>57.4</v>
      </c>
      <c r="F781" s="46">
        <f t="shared" si="156"/>
        <v>0.30000000000000004</v>
      </c>
      <c r="G781" s="42" t="str">
        <f t="shared" si="158"/>
        <v/>
      </c>
      <c r="M781" s="37">
        <f t="shared" si="157"/>
        <v>0.30000000000000004</v>
      </c>
    </row>
    <row r="782" spans="1:13" ht="21" x14ac:dyDescent="0.2">
      <c r="A782" s="43"/>
      <c r="B782" s="44"/>
      <c r="C782" s="40"/>
      <c r="D782" s="41"/>
      <c r="E782" s="45"/>
      <c r="F782" s="46" t="str">
        <f t="shared" si="156"/>
        <v/>
      </c>
      <c r="G782" s="42" t="str">
        <f t="shared" si="158"/>
        <v/>
      </c>
      <c r="M782" s="37" t="str">
        <f t="shared" si="157"/>
        <v/>
      </c>
    </row>
    <row r="783" spans="1:13" ht="28.5" x14ac:dyDescent="0.2">
      <c r="A783" s="43" t="s">
        <v>209</v>
      </c>
      <c r="B783" s="44" t="s">
        <v>1562</v>
      </c>
      <c r="C783" s="40"/>
      <c r="D783" s="41">
        <v>110</v>
      </c>
      <c r="E783" s="45">
        <v>59.9</v>
      </c>
      <c r="F783" s="46" t="str">
        <f t="shared" si="156"/>
        <v/>
      </c>
      <c r="G783" s="42">
        <f t="shared" si="158"/>
        <v>0.45545454545454545</v>
      </c>
      <c r="M783" s="37">
        <f t="shared" si="157"/>
        <v>0.45545454545454545</v>
      </c>
    </row>
    <row r="784" spans="1:13" ht="21" x14ac:dyDescent="0.2">
      <c r="A784" s="43"/>
      <c r="B784" s="44"/>
      <c r="C784" s="40"/>
      <c r="D784" s="41"/>
      <c r="E784" s="45"/>
      <c r="F784" s="46" t="str">
        <f t="shared" si="156"/>
        <v/>
      </c>
      <c r="G784" s="42" t="str">
        <f t="shared" si="158"/>
        <v/>
      </c>
      <c r="M784" s="37" t="str">
        <f t="shared" si="157"/>
        <v/>
      </c>
    </row>
    <row r="785" spans="1:13" ht="28.5" x14ac:dyDescent="0.2">
      <c r="A785" s="43" t="s">
        <v>22</v>
      </c>
      <c r="B785" s="44" t="s">
        <v>210</v>
      </c>
      <c r="C785" s="40"/>
      <c r="D785" s="41">
        <v>82</v>
      </c>
      <c r="E785" s="45">
        <v>57.4</v>
      </c>
      <c r="F785" s="46">
        <f t="shared" si="156"/>
        <v>0.30000000000000004</v>
      </c>
      <c r="G785" s="42" t="str">
        <f t="shared" si="158"/>
        <v/>
      </c>
      <c r="M785" s="37">
        <f t="shared" si="157"/>
        <v>0.30000000000000004</v>
      </c>
    </row>
    <row r="786" spans="1:13" ht="21" x14ac:dyDescent="0.2">
      <c r="A786" s="43"/>
      <c r="B786" s="44"/>
      <c r="C786" s="40"/>
      <c r="D786" s="41"/>
      <c r="E786" s="45"/>
      <c r="F786" s="46" t="str">
        <f t="shared" si="156"/>
        <v/>
      </c>
      <c r="G786" s="42" t="str">
        <f t="shared" si="158"/>
        <v/>
      </c>
      <c r="M786" s="37" t="str">
        <f t="shared" si="157"/>
        <v/>
      </c>
    </row>
    <row r="787" spans="1:13" ht="28.5" x14ac:dyDescent="0.2">
      <c r="A787" s="43" t="s">
        <v>209</v>
      </c>
      <c r="B787" s="44" t="s">
        <v>211</v>
      </c>
      <c r="C787" s="40"/>
      <c r="D787" s="41">
        <v>110</v>
      </c>
      <c r="E787" s="45">
        <v>66.900000000000006</v>
      </c>
      <c r="F787" s="46" t="str">
        <f t="shared" ref="F787:F838" si="159">IF(M787&lt;0.304,M787,"")</f>
        <v/>
      </c>
      <c r="G787" s="42">
        <f t="shared" ref="G787:G838" si="160">IF(M787&gt;0.304,M787,"")</f>
        <v>0.39181818181818173</v>
      </c>
      <c r="M787" s="37">
        <f t="shared" ref="M787:M838" si="161">IF(E787="","",(1/D787)*(D787-E787))</f>
        <v>0.39181818181818173</v>
      </c>
    </row>
    <row r="788" spans="1:13" ht="21" x14ac:dyDescent="0.2">
      <c r="A788" s="43"/>
      <c r="C788" s="40"/>
      <c r="D788" s="41"/>
      <c r="E788" s="45"/>
      <c r="F788" s="46" t="str">
        <f t="shared" si="159"/>
        <v/>
      </c>
      <c r="G788" s="42" t="str">
        <f t="shared" si="160"/>
        <v/>
      </c>
      <c r="M788" s="37" t="str">
        <f t="shared" si="161"/>
        <v/>
      </c>
    </row>
    <row r="789" spans="1:13" ht="29.25" x14ac:dyDescent="0.2">
      <c r="A789" s="38" t="s">
        <v>13</v>
      </c>
      <c r="B789" s="39" t="s">
        <v>212</v>
      </c>
      <c r="C789" s="40"/>
      <c r="D789" s="41"/>
      <c r="E789" s="45"/>
      <c r="F789" s="46" t="str">
        <f t="shared" si="159"/>
        <v/>
      </c>
      <c r="G789" s="42" t="str">
        <f t="shared" si="160"/>
        <v/>
      </c>
      <c r="M789" s="37" t="str">
        <f t="shared" si="161"/>
        <v/>
      </c>
    </row>
    <row r="790" spans="1:13" ht="28.5" x14ac:dyDescent="0.2">
      <c r="A790" s="43" t="s">
        <v>17</v>
      </c>
      <c r="B790" s="44" t="s">
        <v>213</v>
      </c>
      <c r="C790" s="40"/>
      <c r="D790" s="41">
        <v>95</v>
      </c>
      <c r="E790" s="45">
        <v>66.5</v>
      </c>
      <c r="F790" s="46">
        <f t="shared" si="159"/>
        <v>0.3</v>
      </c>
      <c r="G790" s="42" t="str">
        <f t="shared" si="160"/>
        <v/>
      </c>
      <c r="M790" s="37">
        <f t="shared" si="161"/>
        <v>0.3</v>
      </c>
    </row>
    <row r="791" spans="1:13" ht="28.5" x14ac:dyDescent="0.2">
      <c r="A791" s="43" t="s">
        <v>214</v>
      </c>
      <c r="B791" s="44" t="s">
        <v>213</v>
      </c>
      <c r="C791" s="40"/>
      <c r="D791" s="41">
        <v>132</v>
      </c>
      <c r="E791" s="45">
        <v>92.4</v>
      </c>
      <c r="F791" s="46">
        <f t="shared" si="159"/>
        <v>0.3</v>
      </c>
      <c r="G791" s="42" t="str">
        <f t="shared" si="160"/>
        <v/>
      </c>
      <c r="M791" s="37">
        <f t="shared" si="161"/>
        <v>0.3</v>
      </c>
    </row>
    <row r="792" spans="1:13" ht="28.5" x14ac:dyDescent="0.2">
      <c r="A792" s="43" t="s">
        <v>36</v>
      </c>
      <c r="B792" s="44" t="s">
        <v>1188</v>
      </c>
      <c r="C792" s="40" t="s">
        <v>34</v>
      </c>
      <c r="D792" s="41">
        <v>50</v>
      </c>
      <c r="E792" s="45">
        <v>35</v>
      </c>
      <c r="F792" s="46">
        <f t="shared" si="159"/>
        <v>0.3</v>
      </c>
      <c r="G792" s="42" t="str">
        <f t="shared" si="160"/>
        <v/>
      </c>
      <c r="M792" s="37">
        <f t="shared" si="161"/>
        <v>0.3</v>
      </c>
    </row>
    <row r="793" spans="1:13" ht="28.5" x14ac:dyDescent="0.2">
      <c r="A793" s="43" t="s">
        <v>36</v>
      </c>
      <c r="B793" s="44" t="s">
        <v>1189</v>
      </c>
      <c r="C793" s="40" t="s">
        <v>34</v>
      </c>
      <c r="D793" s="41">
        <v>56</v>
      </c>
      <c r="E793" s="45">
        <v>39.200000000000003</v>
      </c>
      <c r="F793" s="46">
        <f t="shared" si="159"/>
        <v>0.29999999999999993</v>
      </c>
      <c r="G793" s="42" t="str">
        <f t="shared" si="160"/>
        <v/>
      </c>
      <c r="M793" s="37">
        <f t="shared" si="161"/>
        <v>0.29999999999999993</v>
      </c>
    </row>
    <row r="794" spans="1:13" ht="28.5" x14ac:dyDescent="0.2">
      <c r="A794" s="43" t="s">
        <v>215</v>
      </c>
      <c r="B794" s="44" t="s">
        <v>1190</v>
      </c>
      <c r="C794" s="40" t="s">
        <v>34</v>
      </c>
      <c r="D794" s="41">
        <v>27</v>
      </c>
      <c r="E794" s="45">
        <v>18.899999999999999</v>
      </c>
      <c r="F794" s="46">
        <f t="shared" si="159"/>
        <v>0.30000000000000004</v>
      </c>
      <c r="G794" s="42" t="str">
        <f t="shared" si="160"/>
        <v/>
      </c>
      <c r="M794" s="37">
        <f t="shared" si="161"/>
        <v>0.30000000000000004</v>
      </c>
    </row>
    <row r="795" spans="1:13" ht="51.75" x14ac:dyDescent="0.2">
      <c r="A795" s="43"/>
      <c r="B795" s="47" t="s">
        <v>1229</v>
      </c>
      <c r="C795" s="40"/>
      <c r="D795" s="41"/>
      <c r="E795" s="45"/>
      <c r="F795" s="46" t="str">
        <f t="shared" si="159"/>
        <v/>
      </c>
      <c r="G795" s="42" t="str">
        <f t="shared" si="160"/>
        <v/>
      </c>
      <c r="M795" s="37" t="str">
        <f t="shared" si="161"/>
        <v/>
      </c>
    </row>
    <row r="796" spans="1:13" ht="21" x14ac:dyDescent="0.2">
      <c r="A796" s="43"/>
      <c r="B796" s="44"/>
      <c r="C796" s="40"/>
      <c r="D796" s="41"/>
      <c r="E796" s="45"/>
      <c r="F796" s="46" t="str">
        <f t="shared" si="159"/>
        <v/>
      </c>
      <c r="G796" s="42" t="str">
        <f t="shared" si="160"/>
        <v/>
      </c>
      <c r="M796" s="37" t="str">
        <f t="shared" si="161"/>
        <v/>
      </c>
    </row>
    <row r="797" spans="1:13" ht="28.5" x14ac:dyDescent="0.2">
      <c r="A797" s="43" t="s">
        <v>44</v>
      </c>
      <c r="B797" s="44" t="s">
        <v>2076</v>
      </c>
      <c r="C797" s="40" t="s">
        <v>19</v>
      </c>
      <c r="D797" s="41">
        <v>65</v>
      </c>
      <c r="E797" s="45">
        <v>44.9</v>
      </c>
      <c r="F797" s="46" t="str">
        <f t="shared" ref="F797:F798" si="162">IF(M797&lt;0.304,M797,"")</f>
        <v/>
      </c>
      <c r="G797" s="42">
        <f t="shared" ref="G797:G798" si="163">IF(M797&gt;0.304,M797,"")</f>
        <v>0.30923076923076925</v>
      </c>
      <c r="M797" s="37">
        <f t="shared" ref="M797:M798" si="164">IF(E797="","",(1/D797)*(D797-E797))</f>
        <v>0.30923076923076925</v>
      </c>
    </row>
    <row r="798" spans="1:13" ht="28.5" x14ac:dyDescent="0.2">
      <c r="A798" s="43" t="s">
        <v>17</v>
      </c>
      <c r="B798" s="44" t="s">
        <v>2076</v>
      </c>
      <c r="C798" s="40" t="s">
        <v>19</v>
      </c>
      <c r="D798" s="41">
        <v>97</v>
      </c>
      <c r="E798" s="45">
        <v>67.900000000000006</v>
      </c>
      <c r="F798" s="46">
        <f t="shared" si="162"/>
        <v>0.29999999999999993</v>
      </c>
      <c r="G798" s="42" t="str">
        <f t="shared" si="163"/>
        <v/>
      </c>
      <c r="M798" s="37">
        <f t="shared" si="164"/>
        <v>0.29999999999999993</v>
      </c>
    </row>
    <row r="799" spans="1:13" ht="28.5" x14ac:dyDescent="0.2">
      <c r="A799" s="43" t="s">
        <v>214</v>
      </c>
      <c r="B799" s="44" t="s">
        <v>2076</v>
      </c>
      <c r="C799" s="40" t="s">
        <v>19</v>
      </c>
      <c r="D799" s="41">
        <v>133</v>
      </c>
      <c r="E799" s="45">
        <v>93.1</v>
      </c>
      <c r="F799" s="46">
        <f t="shared" si="159"/>
        <v>0.30000000000000004</v>
      </c>
      <c r="G799" s="42" t="str">
        <f t="shared" si="160"/>
        <v/>
      </c>
      <c r="M799" s="37">
        <f t="shared" si="161"/>
        <v>0.30000000000000004</v>
      </c>
    </row>
    <row r="800" spans="1:13" ht="86.25" x14ac:dyDescent="0.2">
      <c r="A800" s="43"/>
      <c r="B800" s="47" t="s">
        <v>2077</v>
      </c>
      <c r="C800" s="40"/>
      <c r="D800" s="41"/>
      <c r="E800" s="45"/>
      <c r="F800" s="46" t="str">
        <f t="shared" si="159"/>
        <v/>
      </c>
      <c r="G800" s="42" t="str">
        <f t="shared" si="160"/>
        <v/>
      </c>
      <c r="M800" s="37" t="str">
        <f t="shared" si="161"/>
        <v/>
      </c>
    </row>
    <row r="801" spans="1:13" ht="21" x14ac:dyDescent="0.2">
      <c r="A801" s="43"/>
      <c r="C801" s="40"/>
      <c r="D801" s="41"/>
      <c r="E801" s="45"/>
      <c r="F801" s="46" t="str">
        <f t="shared" si="159"/>
        <v/>
      </c>
      <c r="G801" s="42" t="str">
        <f t="shared" si="160"/>
        <v/>
      </c>
      <c r="M801" s="37" t="str">
        <f t="shared" si="161"/>
        <v/>
      </c>
    </row>
    <row r="802" spans="1:13" ht="28.5" x14ac:dyDescent="0.2">
      <c r="A802" s="43" t="s">
        <v>67</v>
      </c>
      <c r="B802" s="44" t="s">
        <v>216</v>
      </c>
      <c r="C802" s="40"/>
      <c r="D802" s="41">
        <v>103</v>
      </c>
      <c r="E802" s="45">
        <v>72.099999999999994</v>
      </c>
      <c r="F802" s="46">
        <f t="shared" si="159"/>
        <v>0.30000000000000004</v>
      </c>
      <c r="G802" s="42" t="str">
        <f t="shared" si="160"/>
        <v/>
      </c>
      <c r="M802" s="37">
        <f t="shared" si="161"/>
        <v>0.30000000000000004</v>
      </c>
    </row>
    <row r="803" spans="1:13" ht="28.5" x14ac:dyDescent="0.2">
      <c r="A803" s="43" t="s">
        <v>217</v>
      </c>
      <c r="B803" s="44" t="s">
        <v>216</v>
      </c>
      <c r="C803" s="40"/>
      <c r="D803" s="41">
        <v>142</v>
      </c>
      <c r="E803" s="45">
        <v>99.4</v>
      </c>
      <c r="F803" s="46">
        <f t="shared" si="159"/>
        <v>0.3</v>
      </c>
      <c r="G803" s="42" t="str">
        <f t="shared" si="160"/>
        <v/>
      </c>
      <c r="M803" s="37">
        <f t="shared" si="161"/>
        <v>0.3</v>
      </c>
    </row>
    <row r="804" spans="1:13" ht="28.5" x14ac:dyDescent="0.2">
      <c r="A804" s="43" t="s">
        <v>218</v>
      </c>
      <c r="B804" s="44" t="s">
        <v>219</v>
      </c>
      <c r="C804" s="40"/>
      <c r="D804" s="41">
        <v>138</v>
      </c>
      <c r="E804" s="45">
        <v>96.6</v>
      </c>
      <c r="F804" s="46">
        <f t="shared" si="159"/>
        <v>0.30000000000000004</v>
      </c>
      <c r="G804" s="42" t="str">
        <f t="shared" si="160"/>
        <v/>
      </c>
      <c r="M804" s="37">
        <f t="shared" si="161"/>
        <v>0.30000000000000004</v>
      </c>
    </row>
    <row r="805" spans="1:13" ht="21" x14ac:dyDescent="0.2">
      <c r="A805" s="43"/>
      <c r="C805" s="40"/>
      <c r="D805" s="41"/>
      <c r="E805" s="45"/>
      <c r="F805" s="46" t="str">
        <f t="shared" si="159"/>
        <v/>
      </c>
      <c r="G805" s="42" t="str">
        <f t="shared" si="160"/>
        <v/>
      </c>
      <c r="M805" s="37" t="str">
        <f t="shared" si="161"/>
        <v/>
      </c>
    </row>
    <row r="806" spans="1:13" ht="28.5" x14ac:dyDescent="0.2">
      <c r="A806" s="43" t="s">
        <v>17</v>
      </c>
      <c r="B806" s="44" t="s">
        <v>220</v>
      </c>
      <c r="C806" s="40"/>
      <c r="D806" s="41">
        <v>114</v>
      </c>
      <c r="E806" s="45">
        <v>79.8</v>
      </c>
      <c r="F806" s="46">
        <f t="shared" si="159"/>
        <v>0.3</v>
      </c>
      <c r="G806" s="42" t="str">
        <f t="shared" si="160"/>
        <v/>
      </c>
      <c r="M806" s="37">
        <f t="shared" si="161"/>
        <v>0.3</v>
      </c>
    </row>
    <row r="807" spans="1:13" ht="28.5" x14ac:dyDescent="0.2">
      <c r="A807" s="43" t="s">
        <v>214</v>
      </c>
      <c r="B807" s="44" t="s">
        <v>220</v>
      </c>
      <c r="C807" s="40"/>
      <c r="D807" s="41">
        <v>154</v>
      </c>
      <c r="E807" s="45">
        <v>107.8</v>
      </c>
      <c r="F807" s="46">
        <f t="shared" si="159"/>
        <v>0.30000000000000004</v>
      </c>
      <c r="G807" s="42" t="str">
        <f t="shared" si="160"/>
        <v/>
      </c>
      <c r="M807" s="37">
        <f t="shared" si="161"/>
        <v>0.30000000000000004</v>
      </c>
    </row>
    <row r="808" spans="1:13" ht="28.5" x14ac:dyDescent="0.2">
      <c r="A808" s="43" t="s">
        <v>218</v>
      </c>
      <c r="B808" s="44" t="s">
        <v>221</v>
      </c>
      <c r="C808" s="40"/>
      <c r="D808" s="41">
        <v>151</v>
      </c>
      <c r="E808" s="45">
        <v>105.7</v>
      </c>
      <c r="F808" s="46">
        <f t="shared" si="159"/>
        <v>0.3</v>
      </c>
      <c r="G808" s="42" t="str">
        <f t="shared" si="160"/>
        <v/>
      </c>
      <c r="M808" s="37">
        <f t="shared" si="161"/>
        <v>0.3</v>
      </c>
    </row>
    <row r="809" spans="1:13" ht="21" x14ac:dyDescent="0.2">
      <c r="A809" s="43"/>
      <c r="C809" s="40"/>
      <c r="D809" s="41"/>
      <c r="E809" s="45"/>
      <c r="F809" s="46" t="str">
        <f t="shared" si="159"/>
        <v/>
      </c>
      <c r="G809" s="42" t="str">
        <f t="shared" si="160"/>
        <v/>
      </c>
      <c r="M809" s="37" t="str">
        <f t="shared" si="161"/>
        <v/>
      </c>
    </row>
    <row r="810" spans="1:13" ht="28.5" x14ac:dyDescent="0.2">
      <c r="A810" s="43" t="s">
        <v>15</v>
      </c>
      <c r="B810" s="44" t="s">
        <v>222</v>
      </c>
      <c r="C810" s="40"/>
      <c r="D810" s="41">
        <v>83</v>
      </c>
      <c r="E810" s="45">
        <v>58.1</v>
      </c>
      <c r="F810" s="46">
        <f t="shared" si="159"/>
        <v>0.3</v>
      </c>
      <c r="G810" s="42" t="str">
        <f t="shared" si="160"/>
        <v/>
      </c>
      <c r="M810" s="37">
        <f t="shared" si="161"/>
        <v>0.3</v>
      </c>
    </row>
    <row r="811" spans="1:13" ht="28.5" x14ac:dyDescent="0.2">
      <c r="A811" s="43" t="s">
        <v>16</v>
      </c>
      <c r="B811" s="44" t="s">
        <v>222</v>
      </c>
      <c r="C811" s="40"/>
      <c r="D811" s="41">
        <v>117</v>
      </c>
      <c r="E811" s="45">
        <v>79.900000000000006</v>
      </c>
      <c r="F811" s="46" t="str">
        <f t="shared" si="159"/>
        <v/>
      </c>
      <c r="G811" s="42">
        <f t="shared" si="160"/>
        <v>0.31709401709401708</v>
      </c>
      <c r="M811" s="37">
        <f t="shared" si="161"/>
        <v>0.31709401709401708</v>
      </c>
    </row>
    <row r="812" spans="1:13" ht="21" x14ac:dyDescent="0.2">
      <c r="A812" s="43"/>
      <c r="C812" s="40"/>
      <c r="D812" s="41"/>
      <c r="E812" s="45"/>
      <c r="F812" s="46" t="str">
        <f t="shared" si="159"/>
        <v/>
      </c>
      <c r="G812" s="42" t="str">
        <f t="shared" si="160"/>
        <v/>
      </c>
      <c r="M812" s="37" t="str">
        <f t="shared" si="161"/>
        <v/>
      </c>
    </row>
    <row r="813" spans="1:13" ht="28.5" x14ac:dyDescent="0.2">
      <c r="A813" s="43" t="s">
        <v>15</v>
      </c>
      <c r="B813" s="44" t="s">
        <v>223</v>
      </c>
      <c r="C813" s="40"/>
      <c r="D813" s="41">
        <v>83</v>
      </c>
      <c r="E813" s="45">
        <v>58.1</v>
      </c>
      <c r="F813" s="46">
        <f t="shared" si="159"/>
        <v>0.3</v>
      </c>
      <c r="G813" s="42" t="str">
        <f t="shared" si="160"/>
        <v/>
      </c>
      <c r="M813" s="37">
        <f t="shared" si="161"/>
        <v>0.3</v>
      </c>
    </row>
    <row r="814" spans="1:13" ht="28.5" x14ac:dyDescent="0.2">
      <c r="A814" s="43" t="s">
        <v>16</v>
      </c>
      <c r="B814" s="44" t="s">
        <v>223</v>
      </c>
      <c r="C814" s="40"/>
      <c r="D814" s="41">
        <v>117</v>
      </c>
      <c r="E814" s="45">
        <v>79.900000000000006</v>
      </c>
      <c r="F814" s="46" t="str">
        <f t="shared" si="159"/>
        <v/>
      </c>
      <c r="G814" s="42">
        <f t="shared" si="160"/>
        <v>0.31709401709401708</v>
      </c>
      <c r="M814" s="37">
        <f t="shared" si="161"/>
        <v>0.31709401709401708</v>
      </c>
    </row>
    <row r="815" spans="1:13" ht="34.5" x14ac:dyDescent="0.2">
      <c r="A815" s="43"/>
      <c r="B815" s="47" t="s">
        <v>224</v>
      </c>
      <c r="C815" s="40"/>
      <c r="D815" s="41"/>
      <c r="E815" s="45"/>
      <c r="F815" s="46" t="str">
        <f t="shared" si="159"/>
        <v/>
      </c>
      <c r="G815" s="42" t="str">
        <f t="shared" si="160"/>
        <v/>
      </c>
      <c r="M815" s="37" t="str">
        <f t="shared" si="161"/>
        <v/>
      </c>
    </row>
    <row r="816" spans="1:13" ht="21" x14ac:dyDescent="0.2">
      <c r="A816" s="43"/>
      <c r="C816" s="40"/>
      <c r="D816" s="41"/>
      <c r="E816" s="45"/>
      <c r="F816" s="46" t="str">
        <f t="shared" si="159"/>
        <v/>
      </c>
      <c r="G816" s="42" t="str">
        <f t="shared" si="160"/>
        <v/>
      </c>
      <c r="M816" s="37" t="str">
        <f t="shared" si="161"/>
        <v/>
      </c>
    </row>
    <row r="817" spans="1:13" ht="28.5" x14ac:dyDescent="0.2">
      <c r="A817" s="43" t="s">
        <v>15</v>
      </c>
      <c r="B817" s="44" t="s">
        <v>1323</v>
      </c>
      <c r="C817" s="40"/>
      <c r="D817" s="41">
        <v>83</v>
      </c>
      <c r="E817" s="45">
        <v>58.1</v>
      </c>
      <c r="F817" s="46">
        <f t="shared" si="159"/>
        <v>0.3</v>
      </c>
      <c r="G817" s="42" t="str">
        <f t="shared" si="160"/>
        <v/>
      </c>
      <c r="M817" s="37">
        <f t="shared" si="161"/>
        <v>0.3</v>
      </c>
    </row>
    <row r="818" spans="1:13" ht="28.5" x14ac:dyDescent="0.2">
      <c r="A818" s="43" t="s">
        <v>16</v>
      </c>
      <c r="B818" s="44" t="s">
        <v>1323</v>
      </c>
      <c r="C818" s="40"/>
      <c r="D818" s="41">
        <v>117</v>
      </c>
      <c r="E818" s="45">
        <v>79.900000000000006</v>
      </c>
      <c r="F818" s="46" t="str">
        <f t="shared" si="159"/>
        <v/>
      </c>
      <c r="G818" s="42">
        <f t="shared" si="160"/>
        <v>0.31709401709401708</v>
      </c>
      <c r="M818" s="37">
        <f t="shared" si="161"/>
        <v>0.31709401709401708</v>
      </c>
    </row>
    <row r="819" spans="1:13" ht="21" x14ac:dyDescent="0.2">
      <c r="A819" s="43"/>
      <c r="B819" s="44"/>
      <c r="C819" s="40"/>
      <c r="D819" s="41"/>
      <c r="E819" s="45"/>
      <c r="F819" s="46" t="str">
        <f t="shared" si="159"/>
        <v/>
      </c>
      <c r="G819" s="42" t="str">
        <f t="shared" si="160"/>
        <v/>
      </c>
      <c r="M819" s="37" t="str">
        <f t="shared" si="161"/>
        <v/>
      </c>
    </row>
    <row r="820" spans="1:13" ht="28.5" x14ac:dyDescent="0.2">
      <c r="A820" s="43" t="s">
        <v>15</v>
      </c>
      <c r="B820" s="44" t="s">
        <v>525</v>
      </c>
      <c r="C820" s="40"/>
      <c r="D820" s="41">
        <v>83</v>
      </c>
      <c r="E820" s="45">
        <v>58.1</v>
      </c>
      <c r="F820" s="46">
        <f t="shared" si="159"/>
        <v>0.3</v>
      </c>
      <c r="G820" s="42" t="str">
        <f t="shared" si="160"/>
        <v/>
      </c>
      <c r="M820" s="37">
        <f t="shared" si="161"/>
        <v>0.3</v>
      </c>
    </row>
    <row r="821" spans="1:13" ht="28.5" x14ac:dyDescent="0.2">
      <c r="A821" s="43" t="s">
        <v>16</v>
      </c>
      <c r="B821" s="44" t="s">
        <v>525</v>
      </c>
      <c r="C821" s="40"/>
      <c r="D821" s="41">
        <v>117</v>
      </c>
      <c r="E821" s="45">
        <v>79.900000000000006</v>
      </c>
      <c r="F821" s="46" t="str">
        <f t="shared" si="159"/>
        <v/>
      </c>
      <c r="G821" s="42">
        <f t="shared" si="160"/>
        <v>0.31709401709401708</v>
      </c>
      <c r="M821" s="37">
        <f t="shared" si="161"/>
        <v>0.31709401709401708</v>
      </c>
    </row>
    <row r="822" spans="1:13" ht="28.5" x14ac:dyDescent="0.2">
      <c r="A822" s="43" t="s">
        <v>36</v>
      </c>
      <c r="B822" s="44" t="s">
        <v>1390</v>
      </c>
      <c r="C822" s="40" t="s">
        <v>34</v>
      </c>
      <c r="D822" s="41">
        <v>57</v>
      </c>
      <c r="E822" s="45">
        <v>39.9</v>
      </c>
      <c r="F822" s="46">
        <f t="shared" si="159"/>
        <v>0.3</v>
      </c>
      <c r="G822" s="42" t="str">
        <f t="shared" si="160"/>
        <v/>
      </c>
      <c r="M822" s="37">
        <f t="shared" si="161"/>
        <v>0.3</v>
      </c>
    </row>
    <row r="823" spans="1:13" ht="21" x14ac:dyDescent="0.2">
      <c r="A823" s="43"/>
      <c r="B823" s="44"/>
      <c r="C823" s="40"/>
      <c r="D823" s="41"/>
      <c r="E823" s="45"/>
      <c r="F823" s="46" t="str">
        <f t="shared" si="159"/>
        <v/>
      </c>
      <c r="G823" s="42" t="str">
        <f t="shared" si="160"/>
        <v/>
      </c>
      <c r="M823" s="37" t="str">
        <f t="shared" si="161"/>
        <v/>
      </c>
    </row>
    <row r="824" spans="1:13" ht="28.5" x14ac:dyDescent="0.2">
      <c r="A824" s="43" t="s">
        <v>18</v>
      </c>
      <c r="B824" s="44" t="s">
        <v>225</v>
      </c>
      <c r="C824" s="40"/>
      <c r="D824" s="41">
        <v>139</v>
      </c>
      <c r="E824" s="45">
        <v>97.3</v>
      </c>
      <c r="F824" s="46">
        <f t="shared" si="159"/>
        <v>0.30000000000000004</v>
      </c>
      <c r="G824" s="42" t="str">
        <f t="shared" si="160"/>
        <v/>
      </c>
      <c r="M824" s="37">
        <f t="shared" si="161"/>
        <v>0.30000000000000004</v>
      </c>
    </row>
    <row r="825" spans="1:13" ht="28.5" x14ac:dyDescent="0.2">
      <c r="A825" s="43" t="s">
        <v>218</v>
      </c>
      <c r="B825" s="44" t="s">
        <v>226</v>
      </c>
      <c r="C825" s="40"/>
      <c r="D825" s="41">
        <v>136</v>
      </c>
      <c r="E825" s="45">
        <v>95.2</v>
      </c>
      <c r="F825" s="46">
        <f t="shared" si="159"/>
        <v>0.3</v>
      </c>
      <c r="G825" s="42" t="str">
        <f t="shared" si="160"/>
        <v/>
      </c>
      <c r="M825" s="37">
        <f t="shared" si="161"/>
        <v>0.3</v>
      </c>
    </row>
    <row r="826" spans="1:13" ht="21" x14ac:dyDescent="0.2">
      <c r="A826" s="43"/>
      <c r="C826" s="40"/>
      <c r="D826" s="41"/>
      <c r="E826" s="45"/>
      <c r="F826" s="46" t="str">
        <f t="shared" si="159"/>
        <v/>
      </c>
      <c r="G826" s="42" t="str">
        <f t="shared" si="160"/>
        <v/>
      </c>
      <c r="M826" s="37" t="str">
        <f t="shared" si="161"/>
        <v/>
      </c>
    </row>
    <row r="827" spans="1:13" ht="28.5" x14ac:dyDescent="0.2">
      <c r="A827" s="43" t="s">
        <v>16</v>
      </c>
      <c r="B827" s="44" t="s">
        <v>227</v>
      </c>
      <c r="C827" s="40"/>
      <c r="D827" s="41">
        <v>122</v>
      </c>
      <c r="E827" s="45">
        <v>85.4</v>
      </c>
      <c r="F827" s="46">
        <f t="shared" si="159"/>
        <v>0.3</v>
      </c>
      <c r="G827" s="42" t="str">
        <f t="shared" si="160"/>
        <v/>
      </c>
      <c r="M827" s="37">
        <f t="shared" si="161"/>
        <v>0.3</v>
      </c>
    </row>
    <row r="828" spans="1:13" ht="28.5" x14ac:dyDescent="0.2">
      <c r="A828" s="43" t="s">
        <v>209</v>
      </c>
      <c r="B828" s="44" t="s">
        <v>228</v>
      </c>
      <c r="C828" s="40"/>
      <c r="D828" s="41">
        <v>119</v>
      </c>
      <c r="E828" s="45">
        <v>83.3</v>
      </c>
      <c r="F828" s="46">
        <f t="shared" si="159"/>
        <v>0.3</v>
      </c>
      <c r="G828" s="42" t="str">
        <f t="shared" si="160"/>
        <v/>
      </c>
      <c r="M828" s="37">
        <f t="shared" si="161"/>
        <v>0.3</v>
      </c>
    </row>
    <row r="829" spans="1:13" ht="21" x14ac:dyDescent="0.2">
      <c r="A829" s="43"/>
      <c r="C829" s="40"/>
      <c r="D829" s="41"/>
      <c r="E829" s="45"/>
      <c r="F829" s="46" t="str">
        <f t="shared" si="159"/>
        <v/>
      </c>
      <c r="G829" s="42" t="str">
        <f t="shared" si="160"/>
        <v/>
      </c>
      <c r="M829" s="37" t="str">
        <f t="shared" si="161"/>
        <v/>
      </c>
    </row>
    <row r="830" spans="1:13" ht="28.5" x14ac:dyDescent="0.2">
      <c r="A830" s="43" t="s">
        <v>230</v>
      </c>
      <c r="B830" s="44" t="s">
        <v>229</v>
      </c>
      <c r="C830" s="40"/>
      <c r="D830" s="41">
        <v>105</v>
      </c>
      <c r="E830" s="45">
        <v>73.5</v>
      </c>
      <c r="F830" s="46">
        <f t="shared" si="159"/>
        <v>0.30000000000000004</v>
      </c>
      <c r="G830" s="42" t="str">
        <f t="shared" si="160"/>
        <v/>
      </c>
      <c r="M830" s="37">
        <f t="shared" si="161"/>
        <v>0.30000000000000004</v>
      </c>
    </row>
    <row r="831" spans="1:13" ht="28.5" x14ac:dyDescent="0.2">
      <c r="A831" s="43" t="s">
        <v>231</v>
      </c>
      <c r="B831" s="44" t="s">
        <v>229</v>
      </c>
      <c r="C831" s="40"/>
      <c r="D831" s="41">
        <v>143</v>
      </c>
      <c r="E831" s="45">
        <v>99.9</v>
      </c>
      <c r="F831" s="46">
        <f t="shared" si="159"/>
        <v>0.30139860139860136</v>
      </c>
      <c r="G831" s="42" t="str">
        <f t="shared" si="160"/>
        <v/>
      </c>
      <c r="M831" s="37">
        <f t="shared" si="161"/>
        <v>0.30139860139860136</v>
      </c>
    </row>
    <row r="832" spans="1:13" ht="21" x14ac:dyDescent="0.2">
      <c r="A832" s="43"/>
      <c r="C832" s="40"/>
      <c r="D832" s="41"/>
      <c r="E832" s="45"/>
      <c r="F832" s="46" t="str">
        <f t="shared" si="159"/>
        <v/>
      </c>
      <c r="G832" s="42" t="str">
        <f t="shared" si="160"/>
        <v/>
      </c>
      <c r="M832" s="37" t="str">
        <f t="shared" si="161"/>
        <v/>
      </c>
    </row>
    <row r="833" spans="1:13" ht="28.5" x14ac:dyDescent="0.2">
      <c r="A833" s="43" t="s">
        <v>230</v>
      </c>
      <c r="B833" s="44" t="s">
        <v>232</v>
      </c>
      <c r="C833" s="40"/>
      <c r="D833" s="41">
        <v>105</v>
      </c>
      <c r="E833" s="45">
        <v>73.5</v>
      </c>
      <c r="F833" s="46">
        <f t="shared" si="159"/>
        <v>0.30000000000000004</v>
      </c>
      <c r="G833" s="42" t="str">
        <f t="shared" si="160"/>
        <v/>
      </c>
      <c r="M833" s="37">
        <f t="shared" si="161"/>
        <v>0.30000000000000004</v>
      </c>
    </row>
    <row r="834" spans="1:13" ht="21" x14ac:dyDescent="0.2">
      <c r="A834" s="43"/>
      <c r="C834" s="40"/>
      <c r="D834" s="41"/>
      <c r="E834" s="45"/>
      <c r="F834" s="46" t="str">
        <f t="shared" si="159"/>
        <v/>
      </c>
      <c r="G834" s="42" t="str">
        <f t="shared" si="160"/>
        <v/>
      </c>
      <c r="M834" s="37" t="str">
        <f t="shared" si="161"/>
        <v/>
      </c>
    </row>
    <row r="835" spans="1:13" ht="28.5" x14ac:dyDescent="0.2">
      <c r="A835" s="43" t="s">
        <v>233</v>
      </c>
      <c r="B835" s="44" t="s">
        <v>234</v>
      </c>
      <c r="C835" s="40"/>
      <c r="D835" s="41">
        <v>105</v>
      </c>
      <c r="E835" s="45">
        <v>73.5</v>
      </c>
      <c r="F835" s="46">
        <f t="shared" si="159"/>
        <v>0.30000000000000004</v>
      </c>
      <c r="G835" s="42" t="str">
        <f t="shared" si="160"/>
        <v/>
      </c>
      <c r="M835" s="37">
        <f t="shared" si="161"/>
        <v>0.30000000000000004</v>
      </c>
    </row>
    <row r="836" spans="1:13" ht="28.5" x14ac:dyDescent="0.2">
      <c r="A836" s="43" t="s">
        <v>231</v>
      </c>
      <c r="B836" s="44" t="s">
        <v>234</v>
      </c>
      <c r="C836" s="40"/>
      <c r="D836" s="41">
        <v>143</v>
      </c>
      <c r="E836" s="45">
        <v>99.9</v>
      </c>
      <c r="F836" s="46">
        <f t="shared" si="159"/>
        <v>0.30139860139860136</v>
      </c>
      <c r="G836" s="42" t="str">
        <f t="shared" si="160"/>
        <v/>
      </c>
      <c r="M836" s="37">
        <f t="shared" si="161"/>
        <v>0.30139860139860136</v>
      </c>
    </row>
    <row r="837" spans="1:13" ht="21" x14ac:dyDescent="0.2">
      <c r="A837" s="43"/>
      <c r="C837" s="40"/>
      <c r="D837" s="41"/>
      <c r="E837" s="45"/>
      <c r="F837" s="46" t="str">
        <f t="shared" si="159"/>
        <v/>
      </c>
      <c r="G837" s="42" t="str">
        <f t="shared" si="160"/>
        <v/>
      </c>
      <c r="M837" s="37" t="str">
        <f t="shared" si="161"/>
        <v/>
      </c>
    </row>
    <row r="838" spans="1:13" ht="28.5" x14ac:dyDescent="0.2">
      <c r="A838" s="43" t="s">
        <v>17</v>
      </c>
      <c r="B838" s="44" t="s">
        <v>235</v>
      </c>
      <c r="C838" s="40"/>
      <c r="D838" s="41">
        <v>111</v>
      </c>
      <c r="E838" s="45">
        <v>77.7</v>
      </c>
      <c r="F838" s="46">
        <f t="shared" si="159"/>
        <v>0.3</v>
      </c>
      <c r="G838" s="42" t="str">
        <f t="shared" si="160"/>
        <v/>
      </c>
      <c r="M838" s="37">
        <f t="shared" si="161"/>
        <v>0.3</v>
      </c>
    </row>
    <row r="839" spans="1:13" ht="28.5" x14ac:dyDescent="0.2">
      <c r="A839" s="43" t="s">
        <v>18</v>
      </c>
      <c r="B839" s="44" t="s">
        <v>235</v>
      </c>
      <c r="C839" s="40"/>
      <c r="D839" s="41">
        <v>155</v>
      </c>
      <c r="E839" s="45">
        <v>108.5</v>
      </c>
      <c r="F839" s="46">
        <f t="shared" ref="F839:F882" si="165">IF(M839&lt;0.304,M839,"")</f>
        <v>0.3</v>
      </c>
      <c r="G839" s="42" t="str">
        <f t="shared" ref="G839:G882" si="166">IF(M839&gt;0.304,M839,"")</f>
        <v/>
      </c>
      <c r="M839" s="37">
        <f t="shared" ref="M839:M882" si="167">IF(E839="","",(1/D839)*(D839-E839))</f>
        <v>0.3</v>
      </c>
    </row>
    <row r="840" spans="1:13" ht="34.5" x14ac:dyDescent="0.2">
      <c r="A840" s="43"/>
      <c r="B840" s="47" t="s">
        <v>236</v>
      </c>
      <c r="C840" s="40"/>
      <c r="D840" s="41"/>
      <c r="E840" s="45"/>
      <c r="F840" s="46" t="str">
        <f t="shared" si="165"/>
        <v/>
      </c>
      <c r="G840" s="42" t="str">
        <f t="shared" si="166"/>
        <v/>
      </c>
      <c r="M840" s="37" t="str">
        <f t="shared" si="167"/>
        <v/>
      </c>
    </row>
    <row r="841" spans="1:13" ht="21" x14ac:dyDescent="0.2">
      <c r="A841" s="43"/>
      <c r="C841" s="40"/>
      <c r="D841" s="41"/>
      <c r="E841" s="45"/>
      <c r="F841" s="46" t="str">
        <f t="shared" si="165"/>
        <v/>
      </c>
      <c r="G841" s="42" t="str">
        <f t="shared" si="166"/>
        <v/>
      </c>
      <c r="M841" s="37" t="str">
        <f t="shared" si="167"/>
        <v/>
      </c>
    </row>
    <row r="842" spans="1:13" ht="28.5" x14ac:dyDescent="0.2">
      <c r="A842" s="43" t="s">
        <v>17</v>
      </c>
      <c r="B842" s="44" t="s">
        <v>1265</v>
      </c>
      <c r="C842" s="40"/>
      <c r="D842" s="41">
        <v>101</v>
      </c>
      <c r="E842" s="45">
        <v>69.900000000000006</v>
      </c>
      <c r="F842" s="46" t="str">
        <f t="shared" si="165"/>
        <v/>
      </c>
      <c r="G842" s="42">
        <f t="shared" si="166"/>
        <v>0.30792079207920786</v>
      </c>
      <c r="M842" s="37">
        <f t="shared" si="167"/>
        <v>0.30792079207920786</v>
      </c>
    </row>
    <row r="843" spans="1:13" ht="28.5" x14ac:dyDescent="0.2">
      <c r="A843" s="43" t="s">
        <v>18</v>
      </c>
      <c r="B843" s="44" t="s">
        <v>1265</v>
      </c>
      <c r="C843" s="40"/>
      <c r="D843" s="41">
        <v>142</v>
      </c>
      <c r="E843" s="45">
        <v>99.4</v>
      </c>
      <c r="F843" s="46">
        <f t="shared" si="165"/>
        <v>0.3</v>
      </c>
      <c r="G843" s="42" t="str">
        <f t="shared" si="166"/>
        <v/>
      </c>
      <c r="M843" s="37">
        <f t="shared" si="167"/>
        <v>0.3</v>
      </c>
    </row>
    <row r="844" spans="1:13" ht="34.5" x14ac:dyDescent="0.2">
      <c r="A844" s="43"/>
      <c r="B844" s="47" t="s">
        <v>1266</v>
      </c>
      <c r="C844" s="40"/>
      <c r="D844" s="41"/>
      <c r="E844" s="45"/>
      <c r="F844" s="46" t="str">
        <f t="shared" si="165"/>
        <v/>
      </c>
      <c r="G844" s="42" t="str">
        <f t="shared" si="166"/>
        <v/>
      </c>
      <c r="M844" s="37" t="str">
        <f t="shared" si="167"/>
        <v/>
      </c>
    </row>
    <row r="845" spans="1:13" ht="34.5" x14ac:dyDescent="0.2">
      <c r="A845" s="43"/>
      <c r="B845" s="47" t="s">
        <v>1267</v>
      </c>
      <c r="C845" s="40"/>
      <c r="D845" s="41"/>
      <c r="E845" s="45"/>
      <c r="F845" s="46" t="str">
        <f t="shared" si="165"/>
        <v/>
      </c>
      <c r="G845" s="42" t="str">
        <f t="shared" si="166"/>
        <v/>
      </c>
      <c r="M845" s="37" t="str">
        <f t="shared" si="167"/>
        <v/>
      </c>
    </row>
    <row r="846" spans="1:13" ht="21" x14ac:dyDescent="0.2">
      <c r="A846" s="43"/>
      <c r="C846" s="40"/>
      <c r="D846" s="41"/>
      <c r="E846" s="45"/>
      <c r="F846" s="46" t="str">
        <f t="shared" si="165"/>
        <v/>
      </c>
      <c r="G846" s="42" t="str">
        <f t="shared" si="166"/>
        <v/>
      </c>
      <c r="M846" s="37" t="str">
        <f t="shared" si="167"/>
        <v/>
      </c>
    </row>
    <row r="847" spans="1:13" ht="28.5" x14ac:dyDescent="0.2">
      <c r="A847" s="43" t="s">
        <v>15</v>
      </c>
      <c r="B847" s="44" t="s">
        <v>237</v>
      </c>
      <c r="C847" s="40"/>
      <c r="D847" s="41">
        <v>97</v>
      </c>
      <c r="E847" s="45">
        <v>67.900000000000006</v>
      </c>
      <c r="F847" s="46">
        <f t="shared" si="165"/>
        <v>0.29999999999999993</v>
      </c>
      <c r="G847" s="42" t="str">
        <f t="shared" si="166"/>
        <v/>
      </c>
      <c r="M847" s="37">
        <f t="shared" si="167"/>
        <v>0.29999999999999993</v>
      </c>
    </row>
    <row r="848" spans="1:13" ht="28.5" x14ac:dyDescent="0.2">
      <c r="A848" s="43" t="s">
        <v>16</v>
      </c>
      <c r="B848" s="44" t="s">
        <v>238</v>
      </c>
      <c r="C848" s="40"/>
      <c r="D848" s="41">
        <v>136</v>
      </c>
      <c r="E848" s="45">
        <v>95.2</v>
      </c>
      <c r="F848" s="46">
        <f t="shared" si="165"/>
        <v>0.3</v>
      </c>
      <c r="G848" s="42" t="str">
        <f t="shared" si="166"/>
        <v/>
      </c>
      <c r="M848" s="37">
        <f t="shared" si="167"/>
        <v>0.3</v>
      </c>
    </row>
    <row r="849" spans="1:13" ht="34.5" x14ac:dyDescent="0.2">
      <c r="A849" s="43"/>
      <c r="B849" s="47" t="s">
        <v>239</v>
      </c>
      <c r="C849" s="40"/>
      <c r="D849" s="41"/>
      <c r="E849" s="45"/>
      <c r="F849" s="46" t="str">
        <f t="shared" si="165"/>
        <v/>
      </c>
      <c r="G849" s="42" t="str">
        <f t="shared" si="166"/>
        <v/>
      </c>
      <c r="M849" s="37" t="str">
        <f t="shared" si="167"/>
        <v/>
      </c>
    </row>
    <row r="850" spans="1:13" ht="21" x14ac:dyDescent="0.2">
      <c r="A850" s="43"/>
      <c r="C850" s="40"/>
      <c r="D850" s="41"/>
      <c r="E850" s="45"/>
      <c r="F850" s="46" t="str">
        <f t="shared" si="165"/>
        <v/>
      </c>
      <c r="G850" s="42" t="str">
        <f t="shared" si="166"/>
        <v/>
      </c>
      <c r="M850" s="37" t="str">
        <f t="shared" si="167"/>
        <v/>
      </c>
    </row>
    <row r="851" spans="1:13" ht="28.5" x14ac:dyDescent="0.2">
      <c r="A851" s="43" t="s">
        <v>15</v>
      </c>
      <c r="B851" s="44" t="s">
        <v>240</v>
      </c>
      <c r="C851" s="40"/>
      <c r="D851" s="41">
        <v>97</v>
      </c>
      <c r="E851" s="45">
        <v>67.900000000000006</v>
      </c>
      <c r="F851" s="46">
        <f t="shared" si="165"/>
        <v>0.29999999999999993</v>
      </c>
      <c r="G851" s="42" t="str">
        <f t="shared" si="166"/>
        <v/>
      </c>
      <c r="M851" s="37">
        <f t="shared" si="167"/>
        <v>0.29999999999999993</v>
      </c>
    </row>
    <row r="852" spans="1:13" ht="28.5" x14ac:dyDescent="0.2">
      <c r="A852" s="43" t="s">
        <v>16</v>
      </c>
      <c r="B852" s="44" t="s">
        <v>240</v>
      </c>
      <c r="C852" s="40"/>
      <c r="D852" s="41">
        <v>136</v>
      </c>
      <c r="E852" s="45">
        <v>95.2</v>
      </c>
      <c r="F852" s="46">
        <f t="shared" si="165"/>
        <v>0.3</v>
      </c>
      <c r="G852" s="42" t="str">
        <f t="shared" si="166"/>
        <v/>
      </c>
      <c r="M852" s="37">
        <f t="shared" si="167"/>
        <v>0.3</v>
      </c>
    </row>
    <row r="853" spans="1:13" ht="28.5" x14ac:dyDescent="0.2">
      <c r="A853" s="43" t="s">
        <v>36</v>
      </c>
      <c r="B853" s="44" t="s">
        <v>1191</v>
      </c>
      <c r="C853" s="40" t="s">
        <v>34</v>
      </c>
      <c r="D853" s="41">
        <v>63</v>
      </c>
      <c r="E853" s="45">
        <v>44.1</v>
      </c>
      <c r="F853" s="46">
        <f t="shared" si="165"/>
        <v>0.29999999999999993</v>
      </c>
      <c r="G853" s="42" t="str">
        <f t="shared" si="166"/>
        <v/>
      </c>
      <c r="M853" s="37">
        <f t="shared" si="167"/>
        <v>0.29999999999999993</v>
      </c>
    </row>
    <row r="854" spans="1:13" ht="28.5" x14ac:dyDescent="0.2">
      <c r="A854" s="43" t="s">
        <v>69</v>
      </c>
      <c r="B854" s="44" t="s">
        <v>1192</v>
      </c>
      <c r="C854" s="40" t="s">
        <v>34</v>
      </c>
      <c r="D854" s="41">
        <v>58</v>
      </c>
      <c r="E854" s="45">
        <v>40.6</v>
      </c>
      <c r="F854" s="46">
        <f t="shared" si="165"/>
        <v>0.3</v>
      </c>
      <c r="G854" s="42" t="str">
        <f t="shared" si="166"/>
        <v/>
      </c>
      <c r="M854" s="37">
        <f t="shared" si="167"/>
        <v>0.3</v>
      </c>
    </row>
    <row r="855" spans="1:13" ht="21" x14ac:dyDescent="0.2">
      <c r="A855" s="43"/>
      <c r="C855" s="40"/>
      <c r="D855" s="41"/>
      <c r="E855" s="45"/>
      <c r="F855" s="46" t="str">
        <f t="shared" si="165"/>
        <v/>
      </c>
      <c r="G855" s="42" t="str">
        <f t="shared" si="166"/>
        <v/>
      </c>
      <c r="M855" s="37" t="str">
        <f t="shared" si="167"/>
        <v/>
      </c>
    </row>
    <row r="856" spans="1:13" ht="28.5" x14ac:dyDescent="0.2">
      <c r="A856" s="43" t="s">
        <v>15</v>
      </c>
      <c r="B856" s="44" t="s">
        <v>241</v>
      </c>
      <c r="C856" s="40"/>
      <c r="D856" s="41">
        <v>103</v>
      </c>
      <c r="E856" s="45">
        <v>72.099999999999994</v>
      </c>
      <c r="F856" s="46">
        <f t="shared" si="165"/>
        <v>0.30000000000000004</v>
      </c>
      <c r="G856" s="42" t="str">
        <f t="shared" si="166"/>
        <v/>
      </c>
      <c r="M856" s="37">
        <f t="shared" si="167"/>
        <v>0.30000000000000004</v>
      </c>
    </row>
    <row r="857" spans="1:13" ht="21" x14ac:dyDescent="0.2">
      <c r="A857" s="43"/>
      <c r="B857" s="44"/>
      <c r="C857" s="40"/>
      <c r="D857" s="41"/>
      <c r="E857" s="45"/>
      <c r="F857" s="46"/>
      <c r="G857" s="42"/>
      <c r="M857" s="37"/>
    </row>
    <row r="858" spans="1:13" ht="28.5" x14ac:dyDescent="0.2">
      <c r="A858" s="43" t="s">
        <v>44</v>
      </c>
      <c r="B858" s="44" t="s">
        <v>241</v>
      </c>
      <c r="C858" s="40"/>
      <c r="D858" s="41">
        <v>79</v>
      </c>
      <c r="E858" s="45">
        <v>55.3</v>
      </c>
      <c r="F858" s="46">
        <f t="shared" si="165"/>
        <v>0.30000000000000004</v>
      </c>
      <c r="G858" s="42" t="str">
        <f t="shared" si="166"/>
        <v/>
      </c>
      <c r="M858" s="37">
        <f t="shared" si="167"/>
        <v>0.30000000000000004</v>
      </c>
    </row>
    <row r="859" spans="1:13" ht="28.5" x14ac:dyDescent="0.2">
      <c r="A859" s="43" t="s">
        <v>17</v>
      </c>
      <c r="B859" s="44" t="s">
        <v>241</v>
      </c>
      <c r="C859" s="40"/>
      <c r="D859" s="41">
        <v>116</v>
      </c>
      <c r="E859" s="45">
        <v>79.900000000000006</v>
      </c>
      <c r="F859" s="46" t="str">
        <f t="shared" si="165"/>
        <v/>
      </c>
      <c r="G859" s="42">
        <f t="shared" si="166"/>
        <v>0.31120689655172407</v>
      </c>
      <c r="M859" s="37">
        <f t="shared" si="167"/>
        <v>0.31120689655172407</v>
      </c>
    </row>
    <row r="860" spans="1:13" ht="28.5" x14ac:dyDescent="0.2">
      <c r="A860" s="43" t="s">
        <v>35</v>
      </c>
      <c r="B860" s="44" t="s">
        <v>2072</v>
      </c>
      <c r="C860" s="40"/>
      <c r="D860" s="41">
        <v>60</v>
      </c>
      <c r="E860" s="45">
        <v>42</v>
      </c>
      <c r="F860" s="46">
        <f t="shared" si="165"/>
        <v>0.3</v>
      </c>
      <c r="G860" s="42" t="str">
        <f t="shared" si="166"/>
        <v/>
      </c>
      <c r="M860" s="37">
        <f t="shared" si="167"/>
        <v>0.3</v>
      </c>
    </row>
    <row r="861" spans="1:13" ht="28.5" x14ac:dyDescent="0.2">
      <c r="A861" s="43" t="s">
        <v>36</v>
      </c>
      <c r="B861" s="44" t="s">
        <v>1193</v>
      </c>
      <c r="C861" s="40" t="s">
        <v>34</v>
      </c>
      <c r="D861" s="41">
        <v>73</v>
      </c>
      <c r="E861" s="45">
        <v>51.1</v>
      </c>
      <c r="F861" s="46">
        <f t="shared" si="165"/>
        <v>0.3</v>
      </c>
      <c r="G861" s="42" t="str">
        <f t="shared" si="166"/>
        <v/>
      </c>
      <c r="M861" s="37">
        <f t="shared" si="167"/>
        <v>0.3</v>
      </c>
    </row>
    <row r="862" spans="1:13" ht="28.5" x14ac:dyDescent="0.2">
      <c r="A862" s="43" t="s">
        <v>36</v>
      </c>
      <c r="B862" s="44" t="s">
        <v>2071</v>
      </c>
      <c r="C862" s="40" t="s">
        <v>34</v>
      </c>
      <c r="D862" s="41">
        <v>99</v>
      </c>
      <c r="E862" s="45">
        <v>69.3</v>
      </c>
      <c r="F862" s="46">
        <f t="shared" si="165"/>
        <v>0.30000000000000004</v>
      </c>
      <c r="G862" s="42" t="str">
        <f t="shared" si="166"/>
        <v/>
      </c>
      <c r="M862" s="37">
        <f t="shared" si="167"/>
        <v>0.30000000000000004</v>
      </c>
    </row>
    <row r="863" spans="1:13" ht="69" x14ac:dyDescent="0.2">
      <c r="A863" s="43"/>
      <c r="B863" s="47" t="s">
        <v>242</v>
      </c>
      <c r="C863" s="40"/>
      <c r="D863" s="41"/>
      <c r="E863" s="45"/>
      <c r="F863" s="46" t="str">
        <f t="shared" si="165"/>
        <v/>
      </c>
      <c r="G863" s="42" t="str">
        <f t="shared" si="166"/>
        <v/>
      </c>
      <c r="M863" s="37" t="str">
        <f t="shared" si="167"/>
        <v/>
      </c>
    </row>
    <row r="864" spans="1:13" ht="28.5" x14ac:dyDescent="0.2">
      <c r="A864" s="43" t="s">
        <v>16</v>
      </c>
      <c r="B864" s="44" t="s">
        <v>243</v>
      </c>
      <c r="C864" s="40"/>
      <c r="D864" s="41">
        <v>143</v>
      </c>
      <c r="E864" s="45">
        <v>100.1</v>
      </c>
      <c r="F864" s="46">
        <f t="shared" si="165"/>
        <v>0.30000000000000004</v>
      </c>
      <c r="G864" s="42" t="str">
        <f t="shared" si="166"/>
        <v/>
      </c>
      <c r="M864" s="37">
        <f t="shared" si="167"/>
        <v>0.30000000000000004</v>
      </c>
    </row>
    <row r="865" spans="1:13" ht="28.5" x14ac:dyDescent="0.2">
      <c r="A865" s="43" t="s">
        <v>18</v>
      </c>
      <c r="B865" s="44" t="s">
        <v>243</v>
      </c>
      <c r="C865" s="40"/>
      <c r="D865" s="41">
        <v>161</v>
      </c>
      <c r="E865" s="45">
        <v>112.7</v>
      </c>
      <c r="F865" s="46">
        <f t="shared" si="165"/>
        <v>0.3</v>
      </c>
      <c r="G865" s="42" t="str">
        <f t="shared" si="166"/>
        <v/>
      </c>
      <c r="M865" s="37">
        <f t="shared" si="167"/>
        <v>0.3</v>
      </c>
    </row>
    <row r="866" spans="1:13" ht="28.5" x14ac:dyDescent="0.2">
      <c r="A866" s="43" t="s">
        <v>36</v>
      </c>
      <c r="B866" s="44" t="s">
        <v>1194</v>
      </c>
      <c r="C866" s="40" t="s">
        <v>34</v>
      </c>
      <c r="D866" s="41">
        <v>72</v>
      </c>
      <c r="E866" s="45">
        <v>50.4</v>
      </c>
      <c r="F866" s="46">
        <f t="shared" si="165"/>
        <v>0.3</v>
      </c>
      <c r="G866" s="42" t="str">
        <f t="shared" si="166"/>
        <v/>
      </c>
      <c r="M866" s="37">
        <f t="shared" si="167"/>
        <v>0.3</v>
      </c>
    </row>
    <row r="867" spans="1:13" ht="28.5" x14ac:dyDescent="0.2">
      <c r="A867" s="43" t="s">
        <v>69</v>
      </c>
      <c r="B867" s="44" t="s">
        <v>1195</v>
      </c>
      <c r="C867" s="40" t="s">
        <v>34</v>
      </c>
      <c r="D867" s="41">
        <v>56</v>
      </c>
      <c r="E867" s="45">
        <v>39.200000000000003</v>
      </c>
      <c r="F867" s="46">
        <f t="shared" si="165"/>
        <v>0.29999999999999993</v>
      </c>
      <c r="G867" s="42" t="str">
        <f t="shared" si="166"/>
        <v/>
      </c>
      <c r="M867" s="37">
        <f t="shared" si="167"/>
        <v>0.29999999999999993</v>
      </c>
    </row>
    <row r="868" spans="1:13" ht="21" x14ac:dyDescent="0.2">
      <c r="A868" s="43"/>
      <c r="B868" s="44"/>
      <c r="C868" s="40"/>
      <c r="D868" s="41"/>
      <c r="E868" s="45"/>
      <c r="F868" s="46" t="str">
        <f t="shared" si="165"/>
        <v/>
      </c>
      <c r="G868" s="42" t="str">
        <f t="shared" si="166"/>
        <v/>
      </c>
      <c r="M868" s="37" t="str">
        <f t="shared" si="167"/>
        <v/>
      </c>
    </row>
    <row r="869" spans="1:13" ht="28.5" x14ac:dyDescent="0.2">
      <c r="A869" s="43" t="s">
        <v>18</v>
      </c>
      <c r="B869" s="44" t="s">
        <v>244</v>
      </c>
      <c r="C869" s="40"/>
      <c r="D869" s="41">
        <v>162</v>
      </c>
      <c r="E869" s="45">
        <v>113.4</v>
      </c>
      <c r="F869" s="46">
        <f t="shared" si="165"/>
        <v>0.29999999999999993</v>
      </c>
      <c r="G869" s="42" t="str">
        <f t="shared" si="166"/>
        <v/>
      </c>
      <c r="M869" s="37">
        <f t="shared" si="167"/>
        <v>0.29999999999999993</v>
      </c>
    </row>
    <row r="870" spans="1:13" ht="21" x14ac:dyDescent="0.2">
      <c r="A870" s="43"/>
      <c r="C870" s="40"/>
      <c r="D870" s="41"/>
      <c r="E870" s="45"/>
      <c r="F870" s="46" t="str">
        <f t="shared" si="165"/>
        <v/>
      </c>
      <c r="G870" s="42" t="str">
        <f t="shared" si="166"/>
        <v/>
      </c>
      <c r="M870" s="37" t="str">
        <f t="shared" si="167"/>
        <v/>
      </c>
    </row>
    <row r="871" spans="1:13" ht="28.5" x14ac:dyDescent="0.2">
      <c r="A871" s="43" t="s">
        <v>230</v>
      </c>
      <c r="B871" s="44" t="s">
        <v>247</v>
      </c>
      <c r="C871" s="40"/>
      <c r="D871" s="41">
        <v>96</v>
      </c>
      <c r="E871" s="45">
        <v>67.2</v>
      </c>
      <c r="F871" s="46">
        <f t="shared" si="165"/>
        <v>0.29999999999999993</v>
      </c>
      <c r="G871" s="42" t="str">
        <f t="shared" si="166"/>
        <v/>
      </c>
      <c r="M871" s="37">
        <f t="shared" si="167"/>
        <v>0.29999999999999993</v>
      </c>
    </row>
    <row r="872" spans="1:13" ht="28.5" x14ac:dyDescent="0.2">
      <c r="A872" s="43" t="s">
        <v>231</v>
      </c>
      <c r="B872" s="44" t="s">
        <v>247</v>
      </c>
      <c r="C872" s="40"/>
      <c r="D872" s="41">
        <v>114</v>
      </c>
      <c r="E872" s="45">
        <v>79.8</v>
      </c>
      <c r="F872" s="46">
        <f t="shared" si="165"/>
        <v>0.3</v>
      </c>
      <c r="G872" s="42" t="str">
        <f t="shared" si="166"/>
        <v/>
      </c>
      <c r="M872" s="37">
        <f t="shared" si="167"/>
        <v>0.3</v>
      </c>
    </row>
    <row r="873" spans="1:13" ht="21" x14ac:dyDescent="0.2">
      <c r="A873" s="43"/>
      <c r="C873" s="40"/>
      <c r="D873" s="41"/>
      <c r="E873" s="45"/>
      <c r="F873" s="46" t="str">
        <f t="shared" si="165"/>
        <v/>
      </c>
      <c r="G873" s="42" t="str">
        <f t="shared" si="166"/>
        <v/>
      </c>
      <c r="M873" s="37" t="str">
        <f t="shared" si="167"/>
        <v/>
      </c>
    </row>
    <row r="874" spans="1:13" ht="28.5" x14ac:dyDescent="0.2">
      <c r="A874" s="43" t="s">
        <v>15</v>
      </c>
      <c r="B874" s="44" t="s">
        <v>248</v>
      </c>
      <c r="C874" s="40"/>
      <c r="D874" s="41">
        <v>75</v>
      </c>
      <c r="E874" s="45">
        <v>52.5</v>
      </c>
      <c r="F874" s="46">
        <f t="shared" si="165"/>
        <v>0.30000000000000004</v>
      </c>
      <c r="G874" s="42" t="str">
        <f t="shared" si="166"/>
        <v/>
      </c>
      <c r="M874" s="37">
        <f t="shared" si="167"/>
        <v>0.30000000000000004</v>
      </c>
    </row>
    <row r="875" spans="1:13" ht="28.5" x14ac:dyDescent="0.2">
      <c r="A875" s="43" t="s">
        <v>16</v>
      </c>
      <c r="B875" s="44" t="s">
        <v>249</v>
      </c>
      <c r="C875" s="40"/>
      <c r="D875" s="41">
        <v>105</v>
      </c>
      <c r="E875" s="45">
        <v>73.5</v>
      </c>
      <c r="F875" s="46">
        <f t="shared" si="165"/>
        <v>0.30000000000000004</v>
      </c>
      <c r="G875" s="42" t="str">
        <f t="shared" si="166"/>
        <v/>
      </c>
      <c r="M875" s="37">
        <f t="shared" si="167"/>
        <v>0.30000000000000004</v>
      </c>
    </row>
    <row r="876" spans="1:13" ht="21" x14ac:dyDescent="0.2">
      <c r="A876" s="43"/>
      <c r="B876" s="44"/>
      <c r="C876" s="40"/>
      <c r="D876" s="41"/>
      <c r="E876" s="45"/>
      <c r="F876" s="46" t="str">
        <f t="shared" si="165"/>
        <v/>
      </c>
      <c r="G876" s="42" t="str">
        <f t="shared" si="166"/>
        <v/>
      </c>
      <c r="M876" s="37" t="str">
        <f t="shared" si="167"/>
        <v/>
      </c>
    </row>
    <row r="877" spans="1:13" ht="28.5" x14ac:dyDescent="0.2">
      <c r="A877" s="43" t="s">
        <v>33</v>
      </c>
      <c r="B877" s="44" t="s">
        <v>250</v>
      </c>
      <c r="C877" s="40" t="s">
        <v>34</v>
      </c>
      <c r="D877" s="41">
        <v>33</v>
      </c>
      <c r="E877" s="45">
        <v>23.1</v>
      </c>
      <c r="F877" s="46">
        <f t="shared" si="165"/>
        <v>0.3</v>
      </c>
      <c r="G877" s="42" t="str">
        <f t="shared" si="166"/>
        <v/>
      </c>
      <c r="M877" s="37">
        <f t="shared" si="167"/>
        <v>0.3</v>
      </c>
    </row>
    <row r="878" spans="1:13" ht="28.5" x14ac:dyDescent="0.2">
      <c r="A878" s="43" t="s">
        <v>36</v>
      </c>
      <c r="B878" s="44" t="s">
        <v>251</v>
      </c>
      <c r="C878" s="40" t="s">
        <v>34</v>
      </c>
      <c r="D878" s="41">
        <v>39</v>
      </c>
      <c r="E878" s="45">
        <v>27.3</v>
      </c>
      <c r="F878" s="46">
        <f t="shared" si="165"/>
        <v>0.3</v>
      </c>
      <c r="G878" s="42" t="str">
        <f t="shared" si="166"/>
        <v/>
      </c>
      <c r="M878" s="37">
        <f t="shared" si="167"/>
        <v>0.3</v>
      </c>
    </row>
    <row r="879" spans="1:13" ht="28.5" x14ac:dyDescent="0.2">
      <c r="A879" s="43" t="s">
        <v>36</v>
      </c>
      <c r="B879" s="44" t="s">
        <v>252</v>
      </c>
      <c r="C879" s="40" t="s">
        <v>34</v>
      </c>
      <c r="D879" s="41">
        <v>57</v>
      </c>
      <c r="E879" s="45">
        <v>39.9</v>
      </c>
      <c r="F879" s="46">
        <f t="shared" si="165"/>
        <v>0.3</v>
      </c>
      <c r="G879" s="42" t="str">
        <f t="shared" si="166"/>
        <v/>
      </c>
      <c r="M879" s="37">
        <f t="shared" si="167"/>
        <v>0.3</v>
      </c>
    </row>
    <row r="880" spans="1:13" ht="69" x14ac:dyDescent="0.2">
      <c r="A880" s="43"/>
      <c r="B880" s="47" t="s">
        <v>253</v>
      </c>
      <c r="C880" s="40"/>
      <c r="D880" s="41"/>
      <c r="E880" s="45"/>
      <c r="F880" s="46" t="str">
        <f t="shared" si="165"/>
        <v/>
      </c>
      <c r="G880" s="42" t="str">
        <f t="shared" si="166"/>
        <v/>
      </c>
      <c r="M880" s="37" t="str">
        <f t="shared" si="167"/>
        <v/>
      </c>
    </row>
    <row r="881" spans="1:13" ht="21" x14ac:dyDescent="0.2">
      <c r="A881" s="43"/>
      <c r="C881" s="40"/>
      <c r="D881" s="41"/>
      <c r="E881" s="45"/>
      <c r="F881" s="46" t="str">
        <f t="shared" si="165"/>
        <v/>
      </c>
      <c r="G881" s="42" t="str">
        <f t="shared" si="166"/>
        <v/>
      </c>
      <c r="M881" s="37" t="str">
        <f t="shared" si="167"/>
        <v/>
      </c>
    </row>
    <row r="882" spans="1:13" ht="29.25" x14ac:dyDescent="0.2">
      <c r="A882" s="38" t="s">
        <v>13</v>
      </c>
      <c r="B882" s="39" t="s">
        <v>254</v>
      </c>
      <c r="C882" s="40"/>
      <c r="D882" s="41"/>
      <c r="E882" s="45"/>
      <c r="F882" s="46" t="str">
        <f t="shared" si="165"/>
        <v/>
      </c>
      <c r="G882" s="42" t="str">
        <f t="shared" si="166"/>
        <v/>
      </c>
      <c r="M882" s="37" t="str">
        <f t="shared" si="167"/>
        <v/>
      </c>
    </row>
    <row r="883" spans="1:13" ht="28.5" x14ac:dyDescent="0.2">
      <c r="A883" s="43" t="s">
        <v>209</v>
      </c>
      <c r="B883" s="44" t="s">
        <v>2118</v>
      </c>
      <c r="C883" s="40"/>
      <c r="D883" s="41">
        <v>41</v>
      </c>
      <c r="E883" s="45">
        <v>28.7</v>
      </c>
      <c r="F883" s="46">
        <v>0.3</v>
      </c>
      <c r="G883" s="42"/>
      <c r="M883" s="37"/>
    </row>
    <row r="884" spans="1:13" ht="21" x14ac:dyDescent="0.2">
      <c r="A884" s="43"/>
      <c r="B884" s="44"/>
      <c r="C884" s="40"/>
      <c r="D884" s="41"/>
      <c r="E884" s="45"/>
      <c r="F884" s="46"/>
      <c r="G884" s="42"/>
      <c r="M884" s="37"/>
    </row>
    <row r="885" spans="1:13" ht="28.5" x14ac:dyDescent="0.2">
      <c r="A885" s="43" t="s">
        <v>18</v>
      </c>
      <c r="B885" s="44" t="s">
        <v>2252</v>
      </c>
      <c r="C885" s="40"/>
      <c r="D885" s="41">
        <v>95</v>
      </c>
      <c r="E885" s="45">
        <v>49.9</v>
      </c>
      <c r="F885" s="46">
        <v>0.47</v>
      </c>
      <c r="G885" s="42"/>
      <c r="M885" s="37"/>
    </row>
    <row r="886" spans="1:13" ht="29.25" x14ac:dyDescent="0.2">
      <c r="A886" s="38" t="s">
        <v>13</v>
      </c>
      <c r="B886" s="39" t="s">
        <v>255</v>
      </c>
      <c r="C886" s="40"/>
      <c r="D886" s="41"/>
      <c r="E886" s="45"/>
      <c r="F886" s="46" t="str">
        <f t="shared" ref="F886:F930" si="168">IF(M886&lt;0.304,M886,"")</f>
        <v/>
      </c>
      <c r="G886" s="42" t="str">
        <f t="shared" ref="G886:G930" si="169">IF(M886&gt;0.304,M886,"")</f>
        <v/>
      </c>
      <c r="M886" s="37" t="str">
        <f t="shared" ref="M886:M930" si="170">IF(E886="","",(1/D886)*(D886-E886))</f>
        <v/>
      </c>
    </row>
    <row r="887" spans="1:13" ht="28.5" x14ac:dyDescent="0.2">
      <c r="A887" s="43" t="s">
        <v>22</v>
      </c>
      <c r="B887" s="44" t="s">
        <v>256</v>
      </c>
      <c r="C887" s="40"/>
      <c r="D887" s="41">
        <v>56</v>
      </c>
      <c r="E887" s="45">
        <v>27.9</v>
      </c>
      <c r="F887" s="46" t="str">
        <f t="shared" si="168"/>
        <v/>
      </c>
      <c r="G887" s="42">
        <f t="shared" si="169"/>
        <v>0.50178571428571428</v>
      </c>
      <c r="M887" s="37">
        <f t="shared" si="170"/>
        <v>0.50178571428571428</v>
      </c>
    </row>
    <row r="888" spans="1:13" ht="21" x14ac:dyDescent="0.2">
      <c r="A888" s="43"/>
      <c r="C888" s="40"/>
      <c r="D888" s="41"/>
      <c r="E888" s="45"/>
      <c r="F888" s="46" t="str">
        <f t="shared" si="168"/>
        <v/>
      </c>
      <c r="G888" s="42" t="str">
        <f t="shared" si="169"/>
        <v/>
      </c>
      <c r="M888" s="37" t="str">
        <f t="shared" si="170"/>
        <v/>
      </c>
    </row>
    <row r="889" spans="1:13" ht="29.25" x14ac:dyDescent="0.2">
      <c r="A889" s="38" t="s">
        <v>13</v>
      </c>
      <c r="B889" s="39" t="s">
        <v>257</v>
      </c>
      <c r="C889" s="40"/>
      <c r="D889" s="41"/>
      <c r="E889" s="45"/>
      <c r="F889" s="46" t="str">
        <f t="shared" si="168"/>
        <v/>
      </c>
      <c r="G889" s="42" t="str">
        <f t="shared" si="169"/>
        <v/>
      </c>
      <c r="M889" s="37" t="str">
        <f t="shared" si="170"/>
        <v/>
      </c>
    </row>
    <row r="890" spans="1:13" ht="28.5" x14ac:dyDescent="0.2">
      <c r="A890" s="43" t="s">
        <v>18</v>
      </c>
      <c r="B890" s="44" t="s">
        <v>258</v>
      </c>
      <c r="C890" s="40"/>
      <c r="D890" s="41">
        <v>128</v>
      </c>
      <c r="E890" s="45">
        <v>89.6</v>
      </c>
      <c r="F890" s="46">
        <f t="shared" si="168"/>
        <v>0.30000000000000004</v>
      </c>
      <c r="G890" s="42" t="str">
        <f t="shared" si="169"/>
        <v/>
      </c>
      <c r="M890" s="37">
        <f t="shared" si="170"/>
        <v>0.30000000000000004</v>
      </c>
    </row>
    <row r="891" spans="1:13" ht="21" x14ac:dyDescent="0.2">
      <c r="A891" s="43"/>
      <c r="C891" s="40"/>
      <c r="D891" s="41"/>
      <c r="E891" s="45"/>
      <c r="F891" s="46" t="str">
        <f t="shared" si="168"/>
        <v/>
      </c>
      <c r="G891" s="42" t="str">
        <f t="shared" si="169"/>
        <v/>
      </c>
      <c r="M891" s="37" t="str">
        <f t="shared" si="170"/>
        <v/>
      </c>
    </row>
    <row r="892" spans="1:13" ht="28.5" x14ac:dyDescent="0.2">
      <c r="A892" s="43" t="s">
        <v>44</v>
      </c>
      <c r="B892" s="44" t="s">
        <v>259</v>
      </c>
      <c r="C892" s="40"/>
      <c r="D892" s="41">
        <v>73</v>
      </c>
      <c r="E892" s="45">
        <v>49.9</v>
      </c>
      <c r="F892" s="46" t="str">
        <f t="shared" si="168"/>
        <v/>
      </c>
      <c r="G892" s="42">
        <f t="shared" si="169"/>
        <v>0.31643835616438354</v>
      </c>
      <c r="M892" s="37">
        <f t="shared" si="170"/>
        <v>0.31643835616438354</v>
      </c>
    </row>
    <row r="893" spans="1:13" ht="28.5" x14ac:dyDescent="0.2">
      <c r="A893" s="43" t="s">
        <v>18</v>
      </c>
      <c r="B893" s="44" t="s">
        <v>259</v>
      </c>
      <c r="C893" s="40"/>
      <c r="D893" s="41">
        <v>128</v>
      </c>
      <c r="E893" s="45">
        <v>89.6</v>
      </c>
      <c r="F893" s="46">
        <f t="shared" si="168"/>
        <v>0.30000000000000004</v>
      </c>
      <c r="G893" s="42" t="str">
        <f t="shared" si="169"/>
        <v/>
      </c>
      <c r="M893" s="37">
        <f t="shared" si="170"/>
        <v>0.30000000000000004</v>
      </c>
    </row>
    <row r="894" spans="1:13" ht="28.5" x14ac:dyDescent="0.2">
      <c r="A894" s="43" t="s">
        <v>36</v>
      </c>
      <c r="B894" s="44" t="s">
        <v>2073</v>
      </c>
      <c r="C894" s="40"/>
      <c r="D894" s="41">
        <v>45</v>
      </c>
      <c r="E894" s="45">
        <v>29.9</v>
      </c>
      <c r="F894" s="46" t="str">
        <f t="shared" si="168"/>
        <v/>
      </c>
      <c r="G894" s="42">
        <v>0.34</v>
      </c>
      <c r="M894" s="37">
        <f t="shared" si="170"/>
        <v>0.33555555555555561</v>
      </c>
    </row>
    <row r="895" spans="1:13" ht="28.5" x14ac:dyDescent="0.2">
      <c r="A895" s="43" t="s">
        <v>44</v>
      </c>
      <c r="B895" s="44" t="s">
        <v>260</v>
      </c>
      <c r="C895" s="40"/>
      <c r="D895" s="41">
        <v>71</v>
      </c>
      <c r="E895" s="45">
        <v>39.9</v>
      </c>
      <c r="F895" s="46" t="str">
        <f t="shared" si="168"/>
        <v/>
      </c>
      <c r="G895" s="42">
        <f t="shared" si="169"/>
        <v>0.43802816901408453</v>
      </c>
      <c r="M895" s="37">
        <f t="shared" si="170"/>
        <v>0.43802816901408453</v>
      </c>
    </row>
    <row r="896" spans="1:13" ht="21" x14ac:dyDescent="0.2">
      <c r="A896" s="43"/>
      <c r="C896" s="40"/>
      <c r="D896" s="41"/>
      <c r="E896" s="45"/>
      <c r="F896" s="46" t="str">
        <f t="shared" si="168"/>
        <v/>
      </c>
      <c r="G896" s="42" t="str">
        <f t="shared" si="169"/>
        <v/>
      </c>
      <c r="M896" s="37" t="str">
        <f t="shared" si="170"/>
        <v/>
      </c>
    </row>
    <row r="897" spans="1:13" ht="28.5" x14ac:dyDescent="0.2">
      <c r="A897" s="43" t="s">
        <v>16</v>
      </c>
      <c r="B897" s="44" t="s">
        <v>261</v>
      </c>
      <c r="C897" s="40"/>
      <c r="D897" s="41">
        <v>86</v>
      </c>
      <c r="E897" s="45">
        <v>49.9</v>
      </c>
      <c r="F897" s="46" t="str">
        <f t="shared" si="168"/>
        <v/>
      </c>
      <c r="G897" s="42">
        <f t="shared" si="169"/>
        <v>0.41976744186046511</v>
      </c>
      <c r="M897" s="37">
        <f t="shared" si="170"/>
        <v>0.41976744186046511</v>
      </c>
    </row>
    <row r="898" spans="1:13" ht="21" x14ac:dyDescent="0.2">
      <c r="A898" s="43"/>
      <c r="C898" s="40"/>
      <c r="D898" s="41"/>
      <c r="E898" s="45"/>
      <c r="F898" s="46" t="str">
        <f t="shared" si="168"/>
        <v/>
      </c>
      <c r="G898" s="42" t="str">
        <f t="shared" si="169"/>
        <v/>
      </c>
      <c r="M898" s="37" t="str">
        <f t="shared" si="170"/>
        <v/>
      </c>
    </row>
    <row r="899" spans="1:13" ht="40.5" x14ac:dyDescent="0.2">
      <c r="A899" s="43" t="s">
        <v>50</v>
      </c>
      <c r="B899" s="44" t="s">
        <v>1347</v>
      </c>
      <c r="C899" s="40"/>
      <c r="D899" s="41">
        <v>103</v>
      </c>
      <c r="E899" s="45">
        <v>62.9</v>
      </c>
      <c r="F899" s="46" t="str">
        <f t="shared" si="168"/>
        <v/>
      </c>
      <c r="G899" s="42">
        <f t="shared" si="169"/>
        <v>0.38932038834951455</v>
      </c>
      <c r="M899" s="37">
        <f t="shared" si="170"/>
        <v>0.38932038834951455</v>
      </c>
    </row>
    <row r="900" spans="1:13" ht="21" x14ac:dyDescent="0.2">
      <c r="A900" s="43"/>
      <c r="C900" s="40"/>
      <c r="D900" s="41"/>
      <c r="E900" s="45"/>
      <c r="F900" s="46" t="str">
        <f t="shared" si="168"/>
        <v/>
      </c>
      <c r="G900" s="42" t="str">
        <f t="shared" si="169"/>
        <v/>
      </c>
      <c r="M900" s="37" t="str">
        <f t="shared" si="170"/>
        <v/>
      </c>
    </row>
    <row r="901" spans="1:13" ht="28.5" x14ac:dyDescent="0.2">
      <c r="A901" s="43" t="s">
        <v>18</v>
      </c>
      <c r="B901" s="44" t="s">
        <v>262</v>
      </c>
      <c r="C901" s="40"/>
      <c r="D901" s="41">
        <v>128</v>
      </c>
      <c r="E901" s="45">
        <v>89.6</v>
      </c>
      <c r="F901" s="46">
        <f t="shared" si="168"/>
        <v>0.30000000000000004</v>
      </c>
      <c r="G901" s="42" t="str">
        <f t="shared" si="169"/>
        <v/>
      </c>
      <c r="M901" s="37">
        <f t="shared" si="170"/>
        <v>0.30000000000000004</v>
      </c>
    </row>
    <row r="902" spans="1:13" ht="21" x14ac:dyDescent="0.2">
      <c r="A902" s="43"/>
      <c r="C902" s="40"/>
      <c r="D902" s="41"/>
      <c r="E902" s="45"/>
      <c r="F902" s="46" t="str">
        <f t="shared" si="168"/>
        <v/>
      </c>
      <c r="G902" s="42" t="str">
        <f t="shared" si="169"/>
        <v/>
      </c>
      <c r="M902" s="37" t="str">
        <f t="shared" si="170"/>
        <v/>
      </c>
    </row>
    <row r="903" spans="1:13" ht="29.25" x14ac:dyDescent="0.2">
      <c r="A903" s="38" t="s">
        <v>13</v>
      </c>
      <c r="B903" s="39" t="s">
        <v>263</v>
      </c>
      <c r="C903" s="40"/>
      <c r="D903" s="41"/>
      <c r="E903" s="45"/>
      <c r="F903" s="46" t="str">
        <f t="shared" si="168"/>
        <v/>
      </c>
      <c r="G903" s="42" t="str">
        <f t="shared" si="169"/>
        <v/>
      </c>
      <c r="M903" s="37" t="str">
        <f t="shared" si="170"/>
        <v/>
      </c>
    </row>
    <row r="904" spans="1:13" ht="28.5" x14ac:dyDescent="0.2">
      <c r="A904" s="43" t="s">
        <v>64</v>
      </c>
      <c r="B904" s="44" t="s">
        <v>2061</v>
      </c>
      <c r="C904" s="40"/>
      <c r="D904" s="41">
        <v>91</v>
      </c>
      <c r="E904" s="45">
        <v>36.9</v>
      </c>
      <c r="F904" s="46" t="str">
        <f t="shared" si="168"/>
        <v/>
      </c>
      <c r="G904" s="42">
        <f t="shared" si="169"/>
        <v>0.59450549450549461</v>
      </c>
      <c r="M904" s="37">
        <f t="shared" si="170"/>
        <v>0.59450549450549461</v>
      </c>
    </row>
    <row r="905" spans="1:13" ht="21" x14ac:dyDescent="0.2">
      <c r="A905" s="43"/>
      <c r="C905" s="40"/>
      <c r="D905" s="41"/>
      <c r="E905" s="45"/>
      <c r="F905" s="46" t="str">
        <f t="shared" si="168"/>
        <v/>
      </c>
      <c r="G905" s="42" t="str">
        <f t="shared" si="169"/>
        <v/>
      </c>
      <c r="M905" s="37" t="str">
        <f t="shared" si="170"/>
        <v/>
      </c>
    </row>
    <row r="906" spans="1:13" ht="29.25" x14ac:dyDescent="0.2">
      <c r="A906" s="38" t="s">
        <v>13</v>
      </c>
      <c r="B906" s="39" t="s">
        <v>264</v>
      </c>
      <c r="C906" s="40"/>
      <c r="D906" s="41"/>
      <c r="E906" s="45"/>
      <c r="F906" s="46" t="str">
        <f t="shared" si="168"/>
        <v/>
      </c>
      <c r="G906" s="42" t="str">
        <f t="shared" si="169"/>
        <v/>
      </c>
      <c r="M906" s="37" t="str">
        <f t="shared" si="170"/>
        <v/>
      </c>
    </row>
    <row r="907" spans="1:13" ht="21" x14ac:dyDescent="0.2">
      <c r="A907" s="43"/>
      <c r="C907" s="40"/>
      <c r="D907" s="41"/>
      <c r="E907" s="45"/>
      <c r="F907" s="46" t="str">
        <f t="shared" si="168"/>
        <v/>
      </c>
      <c r="G907" s="42" t="str">
        <f t="shared" si="169"/>
        <v/>
      </c>
      <c r="M907" s="37" t="str">
        <f t="shared" si="170"/>
        <v/>
      </c>
    </row>
    <row r="908" spans="1:13" ht="21" x14ac:dyDescent="0.2">
      <c r="A908" s="43"/>
      <c r="B908" s="44"/>
      <c r="C908" s="40"/>
      <c r="D908" s="41"/>
      <c r="E908" s="45"/>
      <c r="F908" s="46" t="str">
        <f t="shared" si="168"/>
        <v/>
      </c>
      <c r="G908" s="42" t="str">
        <f t="shared" si="169"/>
        <v/>
      </c>
      <c r="M908" s="37" t="str">
        <f t="shared" si="170"/>
        <v/>
      </c>
    </row>
    <row r="909" spans="1:13" ht="28.5" x14ac:dyDescent="0.2">
      <c r="A909" s="43" t="s">
        <v>333</v>
      </c>
      <c r="B909" s="44" t="s">
        <v>1107</v>
      </c>
      <c r="C909" s="40"/>
      <c r="D909" s="41">
        <v>89</v>
      </c>
      <c r="E909" s="45">
        <v>62.3</v>
      </c>
      <c r="F909" s="46">
        <f t="shared" si="168"/>
        <v>0.30000000000000004</v>
      </c>
      <c r="G909" s="42" t="str">
        <f t="shared" si="169"/>
        <v/>
      </c>
      <c r="M909" s="37">
        <f t="shared" si="170"/>
        <v>0.30000000000000004</v>
      </c>
    </row>
    <row r="910" spans="1:13" ht="28.5" x14ac:dyDescent="0.2">
      <c r="A910" s="43" t="s">
        <v>50</v>
      </c>
      <c r="B910" s="44" t="s">
        <v>1107</v>
      </c>
      <c r="C910" s="40"/>
      <c r="D910" s="41">
        <v>107</v>
      </c>
      <c r="E910" s="45">
        <v>74.900000000000006</v>
      </c>
      <c r="F910" s="46">
        <f t="shared" si="168"/>
        <v>0.29999999999999993</v>
      </c>
      <c r="G910" s="42" t="str">
        <f t="shared" si="169"/>
        <v/>
      </c>
      <c r="M910" s="37">
        <f t="shared" si="170"/>
        <v>0.29999999999999993</v>
      </c>
    </row>
    <row r="911" spans="1:13" ht="21" x14ac:dyDescent="0.2">
      <c r="A911" s="43"/>
      <c r="C911" s="40"/>
      <c r="D911" s="41"/>
      <c r="E911" s="45"/>
      <c r="F911" s="46" t="str">
        <f t="shared" si="168"/>
        <v/>
      </c>
      <c r="G911" s="42" t="str">
        <f t="shared" si="169"/>
        <v/>
      </c>
      <c r="M911" s="37" t="str">
        <f t="shared" si="170"/>
        <v/>
      </c>
    </row>
    <row r="912" spans="1:13" ht="28.5" x14ac:dyDescent="0.2">
      <c r="A912" s="43" t="s">
        <v>17</v>
      </c>
      <c r="B912" s="44" t="s">
        <v>265</v>
      </c>
      <c r="C912" s="40"/>
      <c r="D912" s="41">
        <v>85</v>
      </c>
      <c r="E912" s="45">
        <v>59.5</v>
      </c>
      <c r="F912" s="46">
        <f t="shared" si="168"/>
        <v>0.3</v>
      </c>
      <c r="G912" s="42" t="str">
        <f t="shared" si="169"/>
        <v/>
      </c>
      <c r="M912" s="37">
        <f t="shared" si="170"/>
        <v>0.3</v>
      </c>
    </row>
    <row r="913" spans="1:13" ht="28.5" x14ac:dyDescent="0.2">
      <c r="A913" s="43" t="s">
        <v>50</v>
      </c>
      <c r="B913" s="44" t="s">
        <v>265</v>
      </c>
      <c r="C913" s="40"/>
      <c r="D913" s="41">
        <v>107</v>
      </c>
      <c r="E913" s="45">
        <v>74.900000000000006</v>
      </c>
      <c r="F913" s="46">
        <f t="shared" si="168"/>
        <v>0.29999999999999993</v>
      </c>
      <c r="G913" s="42" t="str">
        <f t="shared" si="169"/>
        <v/>
      </c>
      <c r="M913" s="37">
        <f t="shared" si="170"/>
        <v>0.29999999999999993</v>
      </c>
    </row>
    <row r="914" spans="1:13" ht="28.5" x14ac:dyDescent="0.2">
      <c r="A914" s="43" t="s">
        <v>17</v>
      </c>
      <c r="B914" s="44" t="s">
        <v>1228</v>
      </c>
      <c r="C914" s="40"/>
      <c r="D914" s="41">
        <v>84</v>
      </c>
      <c r="E914" s="45">
        <v>58.8</v>
      </c>
      <c r="F914" s="46">
        <f t="shared" si="168"/>
        <v>0.30000000000000004</v>
      </c>
      <c r="G914" s="42" t="str">
        <f t="shared" si="169"/>
        <v/>
      </c>
      <c r="M914" s="37">
        <f t="shared" si="170"/>
        <v>0.30000000000000004</v>
      </c>
    </row>
    <row r="915" spans="1:13" ht="28.5" x14ac:dyDescent="0.2">
      <c r="A915" s="43" t="s">
        <v>50</v>
      </c>
      <c r="B915" s="44" t="s">
        <v>1228</v>
      </c>
      <c r="C915" s="40"/>
      <c r="D915" s="41">
        <v>107</v>
      </c>
      <c r="E915" s="45">
        <v>74.900000000000006</v>
      </c>
      <c r="F915" s="46">
        <f t="shared" si="168"/>
        <v>0.29999999999999993</v>
      </c>
      <c r="G915" s="42" t="str">
        <f t="shared" si="169"/>
        <v/>
      </c>
      <c r="M915" s="37">
        <f t="shared" si="170"/>
        <v>0.29999999999999993</v>
      </c>
    </row>
    <row r="916" spans="1:13" ht="21" x14ac:dyDescent="0.2">
      <c r="A916" s="43"/>
      <c r="B916" s="44"/>
      <c r="C916" s="40"/>
      <c r="D916" s="41"/>
      <c r="E916" s="45"/>
      <c r="F916" s="46" t="str">
        <f t="shared" si="168"/>
        <v/>
      </c>
      <c r="G916" s="42" t="str">
        <f t="shared" si="169"/>
        <v/>
      </c>
      <c r="M916" s="37" t="str">
        <f t="shared" si="170"/>
        <v/>
      </c>
    </row>
    <row r="917" spans="1:13" ht="28.5" x14ac:dyDescent="0.2">
      <c r="A917" s="43" t="s">
        <v>17</v>
      </c>
      <c r="B917" s="44" t="s">
        <v>266</v>
      </c>
      <c r="C917" s="40"/>
      <c r="D917" s="41">
        <v>72</v>
      </c>
      <c r="E917" s="45">
        <v>50.4</v>
      </c>
      <c r="F917" s="46">
        <f t="shared" si="168"/>
        <v>0.3</v>
      </c>
      <c r="G917" s="42" t="str">
        <f t="shared" si="169"/>
        <v/>
      </c>
      <c r="M917" s="37">
        <f t="shared" si="170"/>
        <v>0.3</v>
      </c>
    </row>
    <row r="918" spans="1:13" ht="28.5" x14ac:dyDescent="0.2">
      <c r="A918" s="43" t="s">
        <v>50</v>
      </c>
      <c r="B918" s="44" t="s">
        <v>266</v>
      </c>
      <c r="C918" s="40"/>
      <c r="D918" s="41">
        <v>105</v>
      </c>
      <c r="E918" s="45">
        <v>59.9</v>
      </c>
      <c r="F918" s="46" t="str">
        <f t="shared" si="168"/>
        <v/>
      </c>
      <c r="G918" s="42">
        <f t="shared" si="169"/>
        <v>0.42952380952380959</v>
      </c>
      <c r="M918" s="37">
        <f t="shared" si="170"/>
        <v>0.42952380952380959</v>
      </c>
    </row>
    <row r="919" spans="1:13" ht="21" x14ac:dyDescent="0.2">
      <c r="A919" s="43"/>
      <c r="C919" s="40"/>
      <c r="D919" s="41"/>
      <c r="E919" s="45"/>
      <c r="F919" s="46" t="str">
        <f t="shared" si="168"/>
        <v/>
      </c>
      <c r="G919" s="42" t="str">
        <f t="shared" si="169"/>
        <v/>
      </c>
      <c r="M919" s="37" t="str">
        <f t="shared" si="170"/>
        <v/>
      </c>
    </row>
    <row r="920" spans="1:13" ht="28.5" x14ac:dyDescent="0.2">
      <c r="A920" s="43" t="s">
        <v>17</v>
      </c>
      <c r="B920" s="44" t="s">
        <v>267</v>
      </c>
      <c r="C920" s="40"/>
      <c r="D920" s="41">
        <v>85</v>
      </c>
      <c r="E920" s="45">
        <v>59.5</v>
      </c>
      <c r="F920" s="46">
        <f t="shared" si="168"/>
        <v>0.3</v>
      </c>
      <c r="G920" s="42" t="str">
        <f t="shared" si="169"/>
        <v/>
      </c>
      <c r="M920" s="37">
        <f t="shared" si="170"/>
        <v>0.3</v>
      </c>
    </row>
    <row r="921" spans="1:13" ht="28.5" x14ac:dyDescent="0.2">
      <c r="A921" s="43" t="s">
        <v>50</v>
      </c>
      <c r="B921" s="44" t="s">
        <v>267</v>
      </c>
      <c r="C921" s="40"/>
      <c r="D921" s="41">
        <v>104</v>
      </c>
      <c r="E921" s="45">
        <v>66.900000000000006</v>
      </c>
      <c r="F921" s="46" t="str">
        <f t="shared" si="168"/>
        <v/>
      </c>
      <c r="G921" s="42">
        <f t="shared" si="169"/>
        <v>0.35673076923076918</v>
      </c>
      <c r="M921" s="37">
        <f t="shared" si="170"/>
        <v>0.35673076923076918</v>
      </c>
    </row>
    <row r="922" spans="1:13" ht="21" x14ac:dyDescent="0.2">
      <c r="A922" s="43"/>
      <c r="C922" s="40"/>
      <c r="D922" s="41"/>
      <c r="E922" s="45"/>
      <c r="F922" s="46" t="str">
        <f t="shared" si="168"/>
        <v/>
      </c>
      <c r="G922" s="42" t="str">
        <f t="shared" si="169"/>
        <v/>
      </c>
      <c r="M922" s="37" t="str">
        <f t="shared" si="170"/>
        <v/>
      </c>
    </row>
    <row r="923" spans="1:13" ht="28.5" x14ac:dyDescent="0.2">
      <c r="A923" s="43" t="s">
        <v>22</v>
      </c>
      <c r="B923" s="44" t="s">
        <v>268</v>
      </c>
      <c r="C923" s="40"/>
      <c r="D923" s="41">
        <v>60</v>
      </c>
      <c r="E923" s="45">
        <v>42</v>
      </c>
      <c r="F923" s="46">
        <f t="shared" si="168"/>
        <v>0.3</v>
      </c>
      <c r="G923" s="42" t="str">
        <f t="shared" si="169"/>
        <v/>
      </c>
      <c r="M923" s="37">
        <f t="shared" si="170"/>
        <v>0.3</v>
      </c>
    </row>
    <row r="924" spans="1:13" ht="21" x14ac:dyDescent="0.2">
      <c r="A924" s="43"/>
      <c r="C924" s="40"/>
      <c r="D924" s="41"/>
      <c r="E924" s="45"/>
      <c r="F924" s="46" t="str">
        <f t="shared" si="168"/>
        <v/>
      </c>
      <c r="G924" s="42" t="str">
        <f t="shared" si="169"/>
        <v/>
      </c>
      <c r="M924" s="37" t="str">
        <f t="shared" si="170"/>
        <v/>
      </c>
    </row>
    <row r="925" spans="1:13" ht="28.5" x14ac:dyDescent="0.2">
      <c r="A925" s="43" t="s">
        <v>17</v>
      </c>
      <c r="B925" s="44" t="s">
        <v>269</v>
      </c>
      <c r="C925" s="40"/>
      <c r="D925" s="41">
        <v>90</v>
      </c>
      <c r="E925" s="45">
        <v>63</v>
      </c>
      <c r="F925" s="46">
        <f t="shared" si="168"/>
        <v>0.3</v>
      </c>
      <c r="G925" s="42" t="str">
        <f t="shared" si="169"/>
        <v/>
      </c>
      <c r="M925" s="37">
        <f t="shared" si="170"/>
        <v>0.3</v>
      </c>
    </row>
    <row r="926" spans="1:13" ht="21" x14ac:dyDescent="0.2">
      <c r="A926" s="43"/>
      <c r="B926" s="44"/>
      <c r="C926" s="40"/>
      <c r="D926" s="41"/>
      <c r="E926" s="45"/>
      <c r="F926" s="46" t="str">
        <f t="shared" si="168"/>
        <v/>
      </c>
      <c r="G926" s="42" t="str">
        <f t="shared" si="169"/>
        <v/>
      </c>
      <c r="M926" s="37" t="str">
        <f t="shared" si="170"/>
        <v/>
      </c>
    </row>
    <row r="927" spans="1:13" ht="28.5" x14ac:dyDescent="0.2">
      <c r="A927" s="43" t="s">
        <v>18</v>
      </c>
      <c r="B927" s="44" t="s">
        <v>1324</v>
      </c>
      <c r="C927" s="40"/>
      <c r="D927" s="41">
        <v>110</v>
      </c>
      <c r="E927" s="45">
        <v>77</v>
      </c>
      <c r="F927" s="46">
        <f t="shared" si="168"/>
        <v>0.3</v>
      </c>
      <c r="G927" s="42" t="str">
        <f t="shared" si="169"/>
        <v/>
      </c>
      <c r="M927" s="37">
        <f t="shared" si="170"/>
        <v>0.3</v>
      </c>
    </row>
    <row r="928" spans="1:13" ht="21" x14ac:dyDescent="0.2">
      <c r="A928" s="43"/>
      <c r="C928" s="40"/>
      <c r="D928" s="41"/>
      <c r="E928" s="45"/>
      <c r="F928" s="46" t="str">
        <f t="shared" si="168"/>
        <v/>
      </c>
      <c r="G928" s="42" t="str">
        <f t="shared" si="169"/>
        <v/>
      </c>
      <c r="M928" s="37" t="str">
        <f t="shared" si="170"/>
        <v/>
      </c>
    </row>
    <row r="929" spans="1:13" ht="29.25" x14ac:dyDescent="0.2">
      <c r="A929" s="38" t="s">
        <v>13</v>
      </c>
      <c r="B929" s="39" t="s">
        <v>270</v>
      </c>
      <c r="C929" s="40"/>
      <c r="D929" s="41"/>
      <c r="E929" s="45"/>
      <c r="F929" s="46" t="str">
        <f t="shared" si="168"/>
        <v/>
      </c>
      <c r="G929" s="42" t="str">
        <f t="shared" si="169"/>
        <v/>
      </c>
      <c r="M929" s="37" t="str">
        <f t="shared" si="170"/>
        <v/>
      </c>
    </row>
    <row r="930" spans="1:13" ht="28.5" x14ac:dyDescent="0.2">
      <c r="A930" s="43" t="s">
        <v>15</v>
      </c>
      <c r="B930" s="44" t="s">
        <v>271</v>
      </c>
      <c r="C930" s="40"/>
      <c r="D930" s="41">
        <v>81</v>
      </c>
      <c r="E930" s="45">
        <v>41.9</v>
      </c>
      <c r="F930" s="46" t="str">
        <f t="shared" si="168"/>
        <v/>
      </c>
      <c r="G930" s="42">
        <f t="shared" si="169"/>
        <v>0.48271604938271606</v>
      </c>
      <c r="M930" s="37">
        <f t="shared" si="170"/>
        <v>0.48271604938271606</v>
      </c>
    </row>
    <row r="931" spans="1:13" ht="28.5" x14ac:dyDescent="0.2">
      <c r="A931" s="43" t="s">
        <v>16</v>
      </c>
      <c r="B931" s="44" t="s">
        <v>271</v>
      </c>
      <c r="C931" s="40"/>
      <c r="D931" s="41">
        <v>107</v>
      </c>
      <c r="E931" s="45">
        <v>49.9</v>
      </c>
      <c r="F931" s="46" t="str">
        <f t="shared" ref="F931:F972" si="171">IF(M931&lt;0.304,M931,"")</f>
        <v/>
      </c>
      <c r="G931" s="42">
        <f t="shared" ref="G931:G972" si="172">IF(M931&gt;0.304,M931,"")</f>
        <v>0.53364485981308407</v>
      </c>
      <c r="M931" s="37">
        <f t="shared" ref="M931:M972" si="173">IF(E931="","",(1/D931)*(D931-E931))</f>
        <v>0.53364485981308407</v>
      </c>
    </row>
    <row r="932" spans="1:13" ht="21" x14ac:dyDescent="0.2">
      <c r="A932" s="43"/>
      <c r="C932" s="40"/>
      <c r="D932" s="41"/>
      <c r="E932" s="45"/>
      <c r="F932" s="46" t="str">
        <f t="shared" si="171"/>
        <v/>
      </c>
      <c r="G932" s="42" t="str">
        <f t="shared" si="172"/>
        <v/>
      </c>
      <c r="M932" s="37" t="str">
        <f t="shared" si="173"/>
        <v/>
      </c>
    </row>
    <row r="933" spans="1:13" ht="29.25" x14ac:dyDescent="0.2">
      <c r="A933" s="38" t="s">
        <v>13</v>
      </c>
      <c r="B933" s="39" t="s">
        <v>272</v>
      </c>
      <c r="C933" s="40"/>
      <c r="D933" s="41"/>
      <c r="E933" s="45"/>
      <c r="F933" s="46" t="str">
        <f t="shared" si="171"/>
        <v/>
      </c>
      <c r="G933" s="42" t="str">
        <f t="shared" si="172"/>
        <v/>
      </c>
      <c r="M933" s="37" t="str">
        <f t="shared" si="173"/>
        <v/>
      </c>
    </row>
    <row r="934" spans="1:13" ht="28.5" x14ac:dyDescent="0.2">
      <c r="A934" s="43" t="s">
        <v>17</v>
      </c>
      <c r="B934" s="44" t="s">
        <v>273</v>
      </c>
      <c r="C934" s="40"/>
      <c r="D934" s="41">
        <v>90</v>
      </c>
      <c r="E934" s="45">
        <v>63</v>
      </c>
      <c r="F934" s="46">
        <f t="shared" si="171"/>
        <v>0.3</v>
      </c>
      <c r="G934" s="42" t="str">
        <f t="shared" si="172"/>
        <v/>
      </c>
      <c r="M934" s="37">
        <f t="shared" si="173"/>
        <v>0.3</v>
      </c>
    </row>
    <row r="935" spans="1:13" ht="28.5" x14ac:dyDescent="0.2">
      <c r="A935" s="43" t="s">
        <v>18</v>
      </c>
      <c r="B935" s="44" t="s">
        <v>273</v>
      </c>
      <c r="C935" s="40"/>
      <c r="D935" s="41">
        <v>128</v>
      </c>
      <c r="E935" s="45">
        <v>89.6</v>
      </c>
      <c r="F935" s="46">
        <f t="shared" si="171"/>
        <v>0.30000000000000004</v>
      </c>
      <c r="G935" s="42" t="str">
        <f t="shared" si="172"/>
        <v/>
      </c>
      <c r="M935" s="37">
        <f t="shared" si="173"/>
        <v>0.30000000000000004</v>
      </c>
    </row>
    <row r="936" spans="1:13" ht="21" x14ac:dyDescent="0.2">
      <c r="A936" s="43"/>
      <c r="B936" s="44"/>
      <c r="C936" s="40"/>
      <c r="D936" s="41"/>
      <c r="E936" s="45"/>
      <c r="F936" s="46" t="str">
        <f t="shared" si="171"/>
        <v/>
      </c>
      <c r="G936" s="42" t="str">
        <f t="shared" si="172"/>
        <v/>
      </c>
      <c r="M936" s="37" t="str">
        <f t="shared" si="173"/>
        <v/>
      </c>
    </row>
    <row r="937" spans="1:13" ht="29.25" x14ac:dyDescent="0.2">
      <c r="A937" s="38" t="s">
        <v>13</v>
      </c>
      <c r="B937" s="39" t="s">
        <v>274</v>
      </c>
      <c r="C937" s="40"/>
      <c r="D937" s="41"/>
      <c r="E937" s="45"/>
      <c r="F937" s="46" t="str">
        <f t="shared" si="171"/>
        <v/>
      </c>
      <c r="G937" s="42" t="str">
        <f t="shared" si="172"/>
        <v/>
      </c>
      <c r="M937" s="37" t="str">
        <f t="shared" si="173"/>
        <v/>
      </c>
    </row>
    <row r="938" spans="1:13" ht="28.5" x14ac:dyDescent="0.2">
      <c r="A938" s="43" t="s">
        <v>18</v>
      </c>
      <c r="B938" s="44" t="s">
        <v>2272</v>
      </c>
      <c r="C938" s="40" t="s">
        <v>19</v>
      </c>
      <c r="D938" s="41">
        <v>124</v>
      </c>
      <c r="E938" s="45">
        <v>86.8</v>
      </c>
      <c r="F938" s="46">
        <f t="shared" ref="F938:F939" si="174">IF(M938&lt;0.304,M938,"")</f>
        <v>0.3</v>
      </c>
      <c r="G938" s="42" t="str">
        <f t="shared" ref="G938:G939" si="175">IF(M938&gt;0.304,M938,"")</f>
        <v/>
      </c>
      <c r="M938" s="37">
        <f t="shared" ref="M938:M939" si="176">IF(E938="","",(1/D938)*(D938-E938))</f>
        <v>0.3</v>
      </c>
    </row>
    <row r="939" spans="1:13" ht="28.5" x14ac:dyDescent="0.2">
      <c r="A939" s="43" t="s">
        <v>35</v>
      </c>
      <c r="B939" s="44" t="s">
        <v>2274</v>
      </c>
      <c r="C939" s="40" t="s">
        <v>34</v>
      </c>
      <c r="D939" s="41">
        <v>42</v>
      </c>
      <c r="E939" s="45">
        <v>29.4</v>
      </c>
      <c r="F939" s="46">
        <f t="shared" si="174"/>
        <v>0.30000000000000004</v>
      </c>
      <c r="G939" s="42" t="str">
        <f t="shared" si="175"/>
        <v/>
      </c>
      <c r="M939" s="37">
        <f t="shared" si="176"/>
        <v>0.30000000000000004</v>
      </c>
    </row>
    <row r="940" spans="1:13" ht="28.5" x14ac:dyDescent="0.2">
      <c r="A940" s="43" t="s">
        <v>35</v>
      </c>
      <c r="B940" s="246" t="s">
        <v>2273</v>
      </c>
      <c r="C940" s="40" t="s">
        <v>34</v>
      </c>
      <c r="D940" s="41">
        <v>42</v>
      </c>
      <c r="E940" s="45">
        <v>29.4</v>
      </c>
      <c r="F940" s="46">
        <f t="shared" ref="F940" si="177">IF(M940&lt;0.304,M940,"")</f>
        <v>0.30000000000000004</v>
      </c>
      <c r="G940" s="42" t="str">
        <f t="shared" ref="G940" si="178">IF(M940&gt;0.304,M940,"")</f>
        <v/>
      </c>
      <c r="M940" s="37">
        <f t="shared" ref="M940" si="179">IF(E940="","",(1/D940)*(D940-E940))</f>
        <v>0.30000000000000004</v>
      </c>
    </row>
    <row r="941" spans="1:13" ht="21" x14ac:dyDescent="0.2">
      <c r="A941" s="43"/>
      <c r="B941" s="44"/>
      <c r="C941" s="40"/>
      <c r="D941" s="41"/>
      <c r="E941" s="45"/>
      <c r="F941" s="46"/>
      <c r="G941" s="42"/>
      <c r="M941" s="37"/>
    </row>
    <row r="942" spans="1:13" ht="28.5" x14ac:dyDescent="0.2">
      <c r="A942" s="43" t="s">
        <v>15</v>
      </c>
      <c r="B942" s="44" t="s">
        <v>1941</v>
      </c>
      <c r="C942" s="40"/>
      <c r="D942" s="41">
        <v>77</v>
      </c>
      <c r="E942" s="45">
        <v>38.9</v>
      </c>
      <c r="F942" s="46" t="str">
        <f t="shared" si="171"/>
        <v/>
      </c>
      <c r="G942" s="42">
        <f t="shared" si="172"/>
        <v>0.49480519480519486</v>
      </c>
      <c r="M942" s="37">
        <f t="shared" si="173"/>
        <v>0.49480519480519486</v>
      </c>
    </row>
    <row r="943" spans="1:13" ht="28.5" x14ac:dyDescent="0.2">
      <c r="A943" s="43" t="s">
        <v>16</v>
      </c>
      <c r="B943" s="44" t="s">
        <v>1941</v>
      </c>
      <c r="C943" s="40"/>
      <c r="D943" s="41">
        <v>99</v>
      </c>
      <c r="E943" s="45">
        <v>52.9</v>
      </c>
      <c r="F943" s="46" t="str">
        <f t="shared" si="171"/>
        <v/>
      </c>
      <c r="G943" s="42">
        <f t="shared" si="172"/>
        <v>0.46565656565656571</v>
      </c>
      <c r="M943" s="37">
        <f t="shared" si="173"/>
        <v>0.46565656565656571</v>
      </c>
    </row>
    <row r="944" spans="1:13" ht="21" x14ac:dyDescent="0.2">
      <c r="A944" s="43"/>
      <c r="B944" s="44"/>
      <c r="C944" s="40"/>
      <c r="D944" s="41"/>
      <c r="E944" s="45"/>
      <c r="F944" s="46" t="str">
        <f t="shared" si="171"/>
        <v/>
      </c>
      <c r="G944" s="42" t="str">
        <f t="shared" si="172"/>
        <v/>
      </c>
      <c r="M944" s="37" t="str">
        <f t="shared" si="173"/>
        <v/>
      </c>
    </row>
    <row r="945" spans="1:13" ht="28.5" x14ac:dyDescent="0.2">
      <c r="A945" s="43" t="s">
        <v>22</v>
      </c>
      <c r="B945" s="44" t="s">
        <v>1811</v>
      </c>
      <c r="C945" s="40"/>
      <c r="D945" s="41">
        <v>79</v>
      </c>
      <c r="E945" s="45">
        <v>45.9</v>
      </c>
      <c r="F945" s="46" t="str">
        <f t="shared" si="171"/>
        <v/>
      </c>
      <c r="G945" s="42">
        <f t="shared" si="172"/>
        <v>0.41898734177215191</v>
      </c>
      <c r="M945" s="37">
        <f t="shared" si="173"/>
        <v>0.41898734177215191</v>
      </c>
    </row>
    <row r="946" spans="1:13" ht="28.5" x14ac:dyDescent="0.2">
      <c r="A946" s="43" t="s">
        <v>209</v>
      </c>
      <c r="B946" s="44" t="s">
        <v>1811</v>
      </c>
      <c r="C946" s="40"/>
      <c r="D946" s="41">
        <v>100</v>
      </c>
      <c r="E946" s="45">
        <v>54.9</v>
      </c>
      <c r="F946" s="46" t="str">
        <f t="shared" si="171"/>
        <v/>
      </c>
      <c r="G946" s="42">
        <f t="shared" si="172"/>
        <v>0.45100000000000001</v>
      </c>
      <c r="M946" s="37">
        <f t="shared" si="173"/>
        <v>0.45100000000000001</v>
      </c>
    </row>
    <row r="947" spans="1:13" ht="21" x14ac:dyDescent="0.2">
      <c r="A947" s="43"/>
      <c r="C947" s="40"/>
      <c r="D947" s="41"/>
      <c r="E947" s="45"/>
      <c r="F947" s="46" t="str">
        <f t="shared" si="171"/>
        <v/>
      </c>
      <c r="G947" s="42" t="str">
        <f t="shared" si="172"/>
        <v/>
      </c>
      <c r="M947" s="37" t="str">
        <f t="shared" si="173"/>
        <v/>
      </c>
    </row>
    <row r="948" spans="1:13" ht="28.5" x14ac:dyDescent="0.2">
      <c r="A948" s="43" t="s">
        <v>15</v>
      </c>
      <c r="B948" s="44" t="s">
        <v>275</v>
      </c>
      <c r="C948" s="40"/>
      <c r="D948" s="41">
        <v>77</v>
      </c>
      <c r="E948" s="45">
        <v>47.9</v>
      </c>
      <c r="F948" s="46" t="str">
        <f t="shared" si="171"/>
        <v/>
      </c>
      <c r="G948" s="42">
        <f t="shared" si="172"/>
        <v>0.37792207792207799</v>
      </c>
      <c r="M948" s="37">
        <f t="shared" si="173"/>
        <v>0.37792207792207799</v>
      </c>
    </row>
    <row r="949" spans="1:13" ht="28.5" x14ac:dyDescent="0.2">
      <c r="A949" s="43" t="s">
        <v>16</v>
      </c>
      <c r="B949" s="44" t="s">
        <v>275</v>
      </c>
      <c r="C949" s="40"/>
      <c r="D949" s="41">
        <v>99</v>
      </c>
      <c r="E949" s="45">
        <v>52.9</v>
      </c>
      <c r="F949" s="46" t="str">
        <f t="shared" si="171"/>
        <v/>
      </c>
      <c r="G949" s="42">
        <f t="shared" si="172"/>
        <v>0.46565656565656571</v>
      </c>
      <c r="M949" s="37">
        <f t="shared" si="173"/>
        <v>0.46565656565656571</v>
      </c>
    </row>
    <row r="950" spans="1:13" ht="21" x14ac:dyDescent="0.2">
      <c r="A950" s="43"/>
      <c r="C950" s="40"/>
      <c r="D950" s="41"/>
      <c r="E950" s="45"/>
      <c r="F950" s="46" t="str">
        <f t="shared" si="171"/>
        <v/>
      </c>
      <c r="G950" s="42" t="str">
        <f t="shared" si="172"/>
        <v/>
      </c>
      <c r="M950" s="37" t="str">
        <f t="shared" si="173"/>
        <v/>
      </c>
    </row>
    <row r="951" spans="1:13" ht="29.25" x14ac:dyDescent="0.2">
      <c r="A951" s="38" t="s">
        <v>13</v>
      </c>
      <c r="B951" s="39" t="s">
        <v>276</v>
      </c>
      <c r="C951" s="40"/>
      <c r="D951" s="41"/>
      <c r="E951" s="45"/>
      <c r="F951" s="46" t="str">
        <f t="shared" si="171"/>
        <v/>
      </c>
      <c r="G951" s="42" t="str">
        <f t="shared" si="172"/>
        <v/>
      </c>
      <c r="M951" s="37" t="str">
        <f t="shared" si="173"/>
        <v/>
      </c>
    </row>
    <row r="952" spans="1:13" ht="28.5" x14ac:dyDescent="0.2">
      <c r="A952" s="43" t="s">
        <v>15</v>
      </c>
      <c r="B952" s="44" t="s">
        <v>277</v>
      </c>
      <c r="C952" s="40"/>
      <c r="D952" s="41">
        <v>77</v>
      </c>
      <c r="E952" s="45">
        <v>35.9</v>
      </c>
      <c r="F952" s="46" t="str">
        <f t="shared" si="171"/>
        <v/>
      </c>
      <c r="G952" s="42">
        <f t="shared" si="172"/>
        <v>0.53376623376623378</v>
      </c>
      <c r="M952" s="37">
        <f t="shared" si="173"/>
        <v>0.53376623376623378</v>
      </c>
    </row>
    <row r="953" spans="1:13" ht="21" x14ac:dyDescent="0.2">
      <c r="A953" s="43"/>
      <c r="C953" s="40"/>
      <c r="D953" s="41"/>
      <c r="E953" s="45"/>
      <c r="F953" s="46" t="str">
        <f t="shared" si="171"/>
        <v/>
      </c>
      <c r="G953" s="42" t="str">
        <f t="shared" si="172"/>
        <v/>
      </c>
      <c r="M953" s="37" t="str">
        <f t="shared" si="173"/>
        <v/>
      </c>
    </row>
    <row r="954" spans="1:13" ht="28.5" x14ac:dyDescent="0.2">
      <c r="A954" s="43" t="s">
        <v>18</v>
      </c>
      <c r="B954" s="44" t="s">
        <v>278</v>
      </c>
      <c r="C954" s="40"/>
      <c r="D954" s="41">
        <v>105</v>
      </c>
      <c r="E954" s="45">
        <v>49.9</v>
      </c>
      <c r="F954" s="46" t="str">
        <f t="shared" si="171"/>
        <v/>
      </c>
      <c r="G954" s="42">
        <f t="shared" si="172"/>
        <v>0.52476190476190487</v>
      </c>
      <c r="M954" s="37">
        <f t="shared" si="173"/>
        <v>0.52476190476190487</v>
      </c>
    </row>
    <row r="955" spans="1:13" ht="21" x14ac:dyDescent="0.2">
      <c r="A955" s="43"/>
      <c r="C955" s="40"/>
      <c r="D955" s="41"/>
      <c r="E955" s="45"/>
      <c r="F955" s="46" t="str">
        <f t="shared" si="171"/>
        <v/>
      </c>
      <c r="G955" s="42" t="str">
        <f t="shared" si="172"/>
        <v/>
      </c>
      <c r="M955" s="37" t="str">
        <f t="shared" si="173"/>
        <v/>
      </c>
    </row>
    <row r="956" spans="1:13" ht="29.25" x14ac:dyDescent="0.2">
      <c r="A956" s="38" t="s">
        <v>13</v>
      </c>
      <c r="B956" s="39" t="s">
        <v>279</v>
      </c>
      <c r="C956" s="40"/>
      <c r="D956" s="41"/>
      <c r="E956" s="45"/>
      <c r="F956" s="46" t="str">
        <f t="shared" si="171"/>
        <v/>
      </c>
      <c r="G956" s="42" t="str">
        <f t="shared" si="172"/>
        <v/>
      </c>
      <c r="M956" s="37" t="str">
        <f t="shared" si="173"/>
        <v/>
      </c>
    </row>
    <row r="957" spans="1:13" ht="28.5" x14ac:dyDescent="0.2">
      <c r="A957" s="43" t="s">
        <v>44</v>
      </c>
      <c r="B957" s="44" t="s">
        <v>1808</v>
      </c>
      <c r="C957" s="40"/>
      <c r="D957" s="41">
        <v>62</v>
      </c>
      <c r="E957" s="45">
        <v>39.9</v>
      </c>
      <c r="F957" s="46" t="str">
        <f t="shared" si="171"/>
        <v/>
      </c>
      <c r="G957" s="42">
        <f t="shared" si="172"/>
        <v>0.3564516129032258</v>
      </c>
      <c r="M957" s="37">
        <f t="shared" si="173"/>
        <v>0.3564516129032258</v>
      </c>
    </row>
    <row r="958" spans="1:13" ht="28.5" x14ac:dyDescent="0.2">
      <c r="A958" s="43" t="s">
        <v>17</v>
      </c>
      <c r="B958" s="44" t="s">
        <v>1808</v>
      </c>
      <c r="C958" s="40"/>
      <c r="D958" s="41">
        <v>87</v>
      </c>
      <c r="E958" s="45">
        <v>56.9</v>
      </c>
      <c r="F958" s="46" t="str">
        <f t="shared" si="171"/>
        <v/>
      </c>
      <c r="G958" s="42">
        <f t="shared" si="172"/>
        <v>0.34597701149425286</v>
      </c>
      <c r="M958" s="37">
        <f t="shared" si="173"/>
        <v>0.34597701149425286</v>
      </c>
    </row>
    <row r="959" spans="1:13" ht="60.75" x14ac:dyDescent="0.2">
      <c r="A959" s="43" t="s">
        <v>115</v>
      </c>
      <c r="B959" s="44" t="s">
        <v>1828</v>
      </c>
      <c r="C959" s="40"/>
      <c r="D959" s="41">
        <v>116</v>
      </c>
      <c r="E959" s="45">
        <v>69.900000000000006</v>
      </c>
      <c r="F959" s="46" t="str">
        <f t="shared" si="171"/>
        <v/>
      </c>
      <c r="G959" s="42">
        <f t="shared" si="172"/>
        <v>0.39741379310344821</v>
      </c>
      <c r="M959" s="37">
        <f t="shared" si="173"/>
        <v>0.39741379310344821</v>
      </c>
    </row>
    <row r="960" spans="1:13" ht="28.5" x14ac:dyDescent="0.2">
      <c r="A960" s="43" t="s">
        <v>18</v>
      </c>
      <c r="B960" s="44" t="s">
        <v>1808</v>
      </c>
      <c r="C960" s="40"/>
      <c r="D960" s="41">
        <v>116</v>
      </c>
      <c r="E960" s="45">
        <v>69.900000000000006</v>
      </c>
      <c r="F960" s="46" t="str">
        <f t="shared" si="171"/>
        <v/>
      </c>
      <c r="G960" s="42">
        <f t="shared" si="172"/>
        <v>0.39741379310344821</v>
      </c>
      <c r="M960" s="37">
        <f t="shared" si="173"/>
        <v>0.39741379310344821</v>
      </c>
    </row>
    <row r="961" spans="1:13" ht="21" x14ac:dyDescent="0.2">
      <c r="A961" s="43"/>
      <c r="C961" s="40"/>
      <c r="D961" s="41"/>
      <c r="E961" s="45"/>
      <c r="F961" s="46" t="str">
        <f t="shared" si="171"/>
        <v/>
      </c>
      <c r="G961" s="42" t="str">
        <f t="shared" si="172"/>
        <v/>
      </c>
      <c r="M961" s="37" t="str">
        <f t="shared" si="173"/>
        <v/>
      </c>
    </row>
    <row r="962" spans="1:13" ht="28.5" x14ac:dyDescent="0.2">
      <c r="A962" s="43" t="s">
        <v>17</v>
      </c>
      <c r="B962" s="44" t="s">
        <v>280</v>
      </c>
      <c r="C962" s="40"/>
      <c r="D962" s="41">
        <v>88</v>
      </c>
      <c r="E962" s="45">
        <v>56.9</v>
      </c>
      <c r="F962" s="46" t="str">
        <f t="shared" si="171"/>
        <v/>
      </c>
      <c r="G962" s="42">
        <f t="shared" si="172"/>
        <v>0.35340909090909095</v>
      </c>
      <c r="M962" s="37">
        <f t="shared" si="173"/>
        <v>0.35340909090909095</v>
      </c>
    </row>
    <row r="963" spans="1:13" ht="28.5" x14ac:dyDescent="0.2">
      <c r="A963" s="43" t="s">
        <v>18</v>
      </c>
      <c r="B963" s="44" t="s">
        <v>280</v>
      </c>
      <c r="C963" s="40"/>
      <c r="D963" s="41">
        <v>116</v>
      </c>
      <c r="E963" s="45">
        <v>69.900000000000006</v>
      </c>
      <c r="F963" s="46" t="str">
        <f t="shared" si="171"/>
        <v/>
      </c>
      <c r="G963" s="42">
        <f t="shared" si="172"/>
        <v>0.39741379310344821</v>
      </c>
      <c r="M963" s="37">
        <f t="shared" si="173"/>
        <v>0.39741379310344821</v>
      </c>
    </row>
    <row r="964" spans="1:13" ht="51.75" x14ac:dyDescent="0.2">
      <c r="A964" s="43"/>
      <c r="B964" s="47" t="s">
        <v>281</v>
      </c>
      <c r="C964" s="40"/>
      <c r="D964" s="41"/>
      <c r="E964" s="45"/>
      <c r="F964" s="46" t="str">
        <f t="shared" si="171"/>
        <v/>
      </c>
      <c r="G964" s="42" t="str">
        <f t="shared" si="172"/>
        <v/>
      </c>
      <c r="M964" s="37" t="str">
        <f t="shared" si="173"/>
        <v/>
      </c>
    </row>
    <row r="965" spans="1:13" ht="21" x14ac:dyDescent="0.2">
      <c r="A965" s="43"/>
      <c r="C965" s="40"/>
      <c r="D965" s="41"/>
      <c r="E965" s="45"/>
      <c r="F965" s="46" t="str">
        <f t="shared" si="171"/>
        <v/>
      </c>
      <c r="G965" s="42" t="str">
        <f t="shared" si="172"/>
        <v/>
      </c>
      <c r="M965" s="37" t="str">
        <f t="shared" si="173"/>
        <v/>
      </c>
    </row>
    <row r="966" spans="1:13" ht="28.5" x14ac:dyDescent="0.2">
      <c r="A966" s="43" t="s">
        <v>283</v>
      </c>
      <c r="B966" s="44" t="s">
        <v>282</v>
      </c>
      <c r="C966" s="40"/>
      <c r="D966" s="41">
        <v>103</v>
      </c>
      <c r="E966" s="45">
        <v>59.9</v>
      </c>
      <c r="F966" s="46" t="str">
        <f t="shared" si="171"/>
        <v/>
      </c>
      <c r="G966" s="42">
        <f t="shared" si="172"/>
        <v>0.41844660194174754</v>
      </c>
      <c r="M966" s="37">
        <f t="shared" si="173"/>
        <v>0.41844660194174754</v>
      </c>
    </row>
    <row r="967" spans="1:13" ht="21" x14ac:dyDescent="0.2">
      <c r="A967" s="43"/>
      <c r="C967" s="40"/>
      <c r="D967" s="41"/>
      <c r="E967" s="45"/>
      <c r="F967" s="46" t="str">
        <f t="shared" si="171"/>
        <v/>
      </c>
      <c r="G967" s="42" t="str">
        <f t="shared" si="172"/>
        <v/>
      </c>
      <c r="M967" s="37" t="str">
        <f t="shared" si="173"/>
        <v/>
      </c>
    </row>
    <row r="968" spans="1:13" ht="29.25" x14ac:dyDescent="0.2">
      <c r="A968" s="38" t="s">
        <v>13</v>
      </c>
      <c r="B968" s="39" t="s">
        <v>284</v>
      </c>
      <c r="C968" s="40"/>
      <c r="D968" s="41"/>
      <c r="E968" s="45"/>
      <c r="F968" s="46" t="str">
        <f t="shared" si="171"/>
        <v/>
      </c>
      <c r="G968" s="42" t="str">
        <f t="shared" si="172"/>
        <v/>
      </c>
      <c r="M968" s="37" t="str">
        <f t="shared" si="173"/>
        <v/>
      </c>
    </row>
    <row r="969" spans="1:13" ht="28.5" x14ac:dyDescent="0.2">
      <c r="A969" s="43" t="s">
        <v>2028</v>
      </c>
      <c r="B969" s="121" t="s">
        <v>2027</v>
      </c>
      <c r="C969" s="40"/>
      <c r="D969" s="41">
        <v>88</v>
      </c>
      <c r="E969" s="45">
        <v>61.6</v>
      </c>
      <c r="F969" s="46">
        <f t="shared" si="171"/>
        <v>0.3</v>
      </c>
      <c r="G969" s="42" t="str">
        <f t="shared" si="172"/>
        <v/>
      </c>
      <c r="M969" s="37">
        <f t="shared" si="173"/>
        <v>0.3</v>
      </c>
    </row>
    <row r="970" spans="1:13" ht="28.5" x14ac:dyDescent="0.2">
      <c r="A970" s="43" t="s">
        <v>64</v>
      </c>
      <c r="B970" s="121" t="s">
        <v>2027</v>
      </c>
      <c r="C970" s="40"/>
      <c r="D970" s="41">
        <v>113</v>
      </c>
      <c r="E970" s="45">
        <v>79.099999999999994</v>
      </c>
      <c r="F970" s="46">
        <f t="shared" si="171"/>
        <v>0.30000000000000004</v>
      </c>
      <c r="G970" s="42" t="str">
        <f t="shared" si="172"/>
        <v/>
      </c>
      <c r="M970" s="37">
        <f t="shared" si="173"/>
        <v>0.30000000000000004</v>
      </c>
    </row>
    <row r="971" spans="1:13" ht="28.5" x14ac:dyDescent="0.2">
      <c r="A971" s="43" t="s">
        <v>36</v>
      </c>
      <c r="B971" s="121" t="s">
        <v>2029</v>
      </c>
      <c r="C971" s="40"/>
      <c r="D971" s="41">
        <v>42</v>
      </c>
      <c r="E971" s="45">
        <v>29.4</v>
      </c>
      <c r="F971" s="46">
        <f t="shared" si="171"/>
        <v>0.30000000000000004</v>
      </c>
      <c r="G971" s="42" t="str">
        <f t="shared" si="172"/>
        <v/>
      </c>
      <c r="M971" s="37">
        <f t="shared" si="173"/>
        <v>0.30000000000000004</v>
      </c>
    </row>
    <row r="972" spans="1:13" ht="28.5" x14ac:dyDescent="0.2">
      <c r="A972" s="43" t="s">
        <v>36</v>
      </c>
      <c r="B972" s="121" t="s">
        <v>2030</v>
      </c>
      <c r="C972" s="40"/>
      <c r="D972" s="41">
        <v>44</v>
      </c>
      <c r="E972" s="45">
        <v>29.9</v>
      </c>
      <c r="F972" s="46" t="str">
        <f t="shared" si="171"/>
        <v/>
      </c>
      <c r="G972" s="42">
        <f t="shared" si="172"/>
        <v>0.32045454545454549</v>
      </c>
      <c r="M972" s="37">
        <f t="shared" si="173"/>
        <v>0.32045454545454549</v>
      </c>
    </row>
    <row r="973" spans="1:13" ht="21" x14ac:dyDescent="0.2">
      <c r="A973" s="43"/>
      <c r="C973" s="40"/>
      <c r="D973" s="41"/>
      <c r="E973" s="45"/>
      <c r="F973" s="46"/>
      <c r="G973" s="42"/>
      <c r="M973" s="37"/>
    </row>
    <row r="974" spans="1:13" ht="40.5" x14ac:dyDescent="0.2">
      <c r="A974" s="43" t="s">
        <v>17</v>
      </c>
      <c r="B974" s="44" t="s">
        <v>1861</v>
      </c>
      <c r="C974" s="40"/>
      <c r="D974" s="41">
        <v>85</v>
      </c>
      <c r="E974" s="45">
        <v>59.5</v>
      </c>
      <c r="F974" s="46">
        <f t="shared" ref="F974" si="180">IF(M974&lt;0.304,M974,"")</f>
        <v>0.3</v>
      </c>
      <c r="G974" s="42" t="str">
        <f t="shared" ref="G974" si="181">IF(M974&gt;0.304,M974,"")</f>
        <v/>
      </c>
      <c r="M974" s="37">
        <f t="shared" ref="M974" si="182">IF(E974="","",(1/D974)*(D974-E974))</f>
        <v>0.3</v>
      </c>
    </row>
    <row r="975" spans="1:13" ht="21" x14ac:dyDescent="0.2">
      <c r="A975" s="43"/>
      <c r="C975" s="40"/>
      <c r="D975" s="41"/>
      <c r="E975" s="45"/>
      <c r="F975" s="46"/>
      <c r="G975" s="42"/>
      <c r="M975" s="37"/>
    </row>
    <row r="976" spans="1:13" ht="28.5" x14ac:dyDescent="0.2">
      <c r="A976" s="43" t="s">
        <v>15</v>
      </c>
      <c r="B976" s="44" t="s">
        <v>1196</v>
      </c>
      <c r="C976" s="40"/>
      <c r="D976" s="41">
        <v>77</v>
      </c>
      <c r="E976" s="45">
        <v>53.9</v>
      </c>
      <c r="F976" s="46">
        <f t="shared" ref="F976:F1017" si="183">IF(M976&lt;0.304,M976,"")</f>
        <v>0.30000000000000004</v>
      </c>
      <c r="G976" s="42" t="str">
        <f t="shared" ref="G976:G1017" si="184">IF(M976&gt;0.304,M976,"")</f>
        <v/>
      </c>
      <c r="M976" s="37">
        <f t="shared" ref="M976:M1017" si="185">IF(E976="","",(1/D976)*(D976-E976))</f>
        <v>0.30000000000000004</v>
      </c>
    </row>
    <row r="977" spans="1:13" ht="28.5" x14ac:dyDescent="0.2">
      <c r="A977" s="43" t="s">
        <v>16</v>
      </c>
      <c r="B977" s="44" t="s">
        <v>1196</v>
      </c>
      <c r="C977" s="40"/>
      <c r="D977" s="41">
        <v>108</v>
      </c>
      <c r="E977" s="45">
        <v>75.599999999999994</v>
      </c>
      <c r="F977" s="46">
        <f t="shared" si="183"/>
        <v>0.30000000000000004</v>
      </c>
      <c r="G977" s="42" t="str">
        <f t="shared" si="184"/>
        <v/>
      </c>
      <c r="M977" s="37">
        <f t="shared" si="185"/>
        <v>0.30000000000000004</v>
      </c>
    </row>
    <row r="978" spans="1:13" ht="21" x14ac:dyDescent="0.2">
      <c r="A978" s="43"/>
      <c r="B978" s="44"/>
      <c r="C978" s="40"/>
      <c r="D978" s="41"/>
      <c r="E978" s="45"/>
      <c r="F978" s="46" t="str">
        <f t="shared" si="183"/>
        <v/>
      </c>
      <c r="G978" s="42" t="str">
        <f t="shared" si="184"/>
        <v/>
      </c>
      <c r="M978" s="37" t="str">
        <f t="shared" si="185"/>
        <v/>
      </c>
    </row>
    <row r="979" spans="1:13" ht="28.5" x14ac:dyDescent="0.2">
      <c r="A979" s="43" t="s">
        <v>17</v>
      </c>
      <c r="B979" s="44" t="s">
        <v>2294</v>
      </c>
      <c r="C979" s="40"/>
      <c r="D979" s="41">
        <v>82</v>
      </c>
      <c r="E979" s="45">
        <v>57.4</v>
      </c>
      <c r="F979" s="46">
        <f t="shared" si="183"/>
        <v>0.30000000000000004</v>
      </c>
      <c r="G979" s="42" t="str">
        <f t="shared" si="184"/>
        <v/>
      </c>
      <c r="M979" s="37">
        <f t="shared" si="185"/>
        <v>0.30000000000000004</v>
      </c>
    </row>
    <row r="980" spans="1:13" ht="28.5" x14ac:dyDescent="0.2">
      <c r="A980" s="43" t="s">
        <v>50</v>
      </c>
      <c r="B980" s="44" t="s">
        <v>1661</v>
      </c>
      <c r="C980" s="40"/>
      <c r="D980" s="41">
        <v>105</v>
      </c>
      <c r="E980" s="45">
        <v>73.5</v>
      </c>
      <c r="F980" s="46">
        <f t="shared" si="183"/>
        <v>0.30000000000000004</v>
      </c>
      <c r="G980" s="42" t="str">
        <f t="shared" si="184"/>
        <v/>
      </c>
      <c r="M980" s="37">
        <f t="shared" si="185"/>
        <v>0.30000000000000004</v>
      </c>
    </row>
    <row r="981" spans="1:13" ht="28.5" x14ac:dyDescent="0.2">
      <c r="A981" s="43" t="s">
        <v>50</v>
      </c>
      <c r="B981" s="44" t="s">
        <v>2269</v>
      </c>
      <c r="C981" s="40"/>
      <c r="D981" s="41">
        <v>86</v>
      </c>
      <c r="E981" s="45">
        <v>59.9</v>
      </c>
      <c r="F981" s="46">
        <f t="shared" ref="F981" si="186">IF(M981&lt;0.304,M981,"")</f>
        <v>0.30348837209302326</v>
      </c>
      <c r="G981" s="42" t="str">
        <f t="shared" ref="G981" si="187">IF(M981&gt;0.304,M981,"")</f>
        <v/>
      </c>
      <c r="M981" s="37">
        <f t="shared" ref="M981" si="188">IF(E981="","",(1/D981)*(D981-E981))</f>
        <v>0.30348837209302326</v>
      </c>
    </row>
    <row r="982" spans="1:13" ht="21" x14ac:dyDescent="0.2">
      <c r="A982" s="43"/>
      <c r="B982" s="44"/>
      <c r="C982" s="40"/>
      <c r="D982" s="41"/>
      <c r="E982" s="45"/>
      <c r="F982" s="46"/>
      <c r="G982" s="42"/>
      <c r="M982" s="37"/>
    </row>
    <row r="983" spans="1:13" ht="28.5" x14ac:dyDescent="0.2">
      <c r="A983" s="43" t="s">
        <v>202</v>
      </c>
      <c r="B983" s="44" t="s">
        <v>2204</v>
      </c>
      <c r="C983" s="40"/>
      <c r="D983" s="41">
        <v>102</v>
      </c>
      <c r="E983" s="45">
        <v>71.400000000000006</v>
      </c>
      <c r="F983" s="46">
        <v>0.3</v>
      </c>
      <c r="G983" s="42"/>
      <c r="M983" s="37"/>
    </row>
    <row r="984" spans="1:13" ht="21" x14ac:dyDescent="0.2">
      <c r="A984" s="43"/>
      <c r="B984" s="44"/>
      <c r="C984" s="40"/>
      <c r="D984" s="41"/>
      <c r="E984" s="45"/>
      <c r="F984" s="46"/>
      <c r="G984" s="42"/>
      <c r="M984" s="37"/>
    </row>
    <row r="985" spans="1:13" ht="28.5" x14ac:dyDescent="0.2">
      <c r="A985" s="43" t="s">
        <v>36</v>
      </c>
      <c r="B985" s="44" t="s">
        <v>1654</v>
      </c>
      <c r="C985" s="40" t="s">
        <v>34</v>
      </c>
      <c r="D985" s="41">
        <v>37</v>
      </c>
      <c r="E985" s="45">
        <v>25.9</v>
      </c>
      <c r="F985" s="46">
        <f t="shared" si="183"/>
        <v>0.30000000000000004</v>
      </c>
      <c r="G985" s="42" t="str">
        <f t="shared" si="184"/>
        <v/>
      </c>
      <c r="M985" s="37">
        <f t="shared" si="185"/>
        <v>0.30000000000000004</v>
      </c>
    </row>
    <row r="986" spans="1:13" ht="28.5" x14ac:dyDescent="0.2">
      <c r="A986" s="43" t="s">
        <v>36</v>
      </c>
      <c r="B986" s="44" t="s">
        <v>1197</v>
      </c>
      <c r="C986" s="40" t="s">
        <v>34</v>
      </c>
      <c r="D986" s="41">
        <v>42</v>
      </c>
      <c r="E986" s="45">
        <v>29.4</v>
      </c>
      <c r="F986" s="46">
        <f t="shared" si="183"/>
        <v>0.30000000000000004</v>
      </c>
      <c r="G986" s="42" t="str">
        <f t="shared" si="184"/>
        <v/>
      </c>
      <c r="M986" s="37">
        <f t="shared" si="185"/>
        <v>0.30000000000000004</v>
      </c>
    </row>
    <row r="987" spans="1:13" ht="28.5" x14ac:dyDescent="0.2">
      <c r="A987" s="43" t="s">
        <v>69</v>
      </c>
      <c r="B987" s="44" t="s">
        <v>1173</v>
      </c>
      <c r="C987" s="40" t="s">
        <v>34</v>
      </c>
      <c r="D987" s="41">
        <v>35</v>
      </c>
      <c r="E987" s="45">
        <v>24.5</v>
      </c>
      <c r="F987" s="46">
        <f t="shared" si="183"/>
        <v>0.3</v>
      </c>
      <c r="G987" s="42" t="str">
        <f t="shared" si="184"/>
        <v/>
      </c>
      <c r="M987" s="37">
        <f t="shared" si="185"/>
        <v>0.3</v>
      </c>
    </row>
    <row r="988" spans="1:13" ht="21" x14ac:dyDescent="0.2">
      <c r="A988" s="43"/>
      <c r="B988" s="44"/>
      <c r="C988" s="40"/>
      <c r="D988" s="41"/>
      <c r="E988" s="45"/>
      <c r="F988" s="46" t="str">
        <f t="shared" si="183"/>
        <v/>
      </c>
      <c r="G988" s="42" t="str">
        <f t="shared" si="184"/>
        <v/>
      </c>
      <c r="M988" s="37" t="str">
        <f t="shared" si="185"/>
        <v/>
      </c>
    </row>
    <row r="989" spans="1:13" ht="29.25" x14ac:dyDescent="0.2">
      <c r="A989" s="38" t="s">
        <v>13</v>
      </c>
      <c r="B989" s="39" t="s">
        <v>286</v>
      </c>
      <c r="C989" s="40"/>
      <c r="D989" s="41"/>
      <c r="E989" s="45"/>
      <c r="F989" s="46" t="str">
        <f t="shared" si="183"/>
        <v/>
      </c>
      <c r="G989" s="42" t="str">
        <f t="shared" si="184"/>
        <v/>
      </c>
      <c r="M989" s="37" t="str">
        <f t="shared" si="185"/>
        <v/>
      </c>
    </row>
    <row r="990" spans="1:13" ht="86.25" x14ac:dyDescent="0.2">
      <c r="A990" s="43"/>
      <c r="B990" s="49" t="s">
        <v>287</v>
      </c>
      <c r="C990" s="40"/>
      <c r="D990" s="41"/>
      <c r="E990" s="45"/>
      <c r="F990" s="46" t="str">
        <f t="shared" si="183"/>
        <v/>
      </c>
      <c r="G990" s="42" t="str">
        <f t="shared" si="184"/>
        <v/>
      </c>
      <c r="M990" s="37" t="str">
        <f t="shared" si="185"/>
        <v/>
      </c>
    </row>
    <row r="991" spans="1:13" ht="28.5" x14ac:dyDescent="0.2">
      <c r="A991" s="43" t="s">
        <v>16</v>
      </c>
      <c r="B991" s="44" t="s">
        <v>288</v>
      </c>
      <c r="C991" s="40"/>
      <c r="D991" s="41">
        <v>128</v>
      </c>
      <c r="E991" s="45">
        <v>89.6</v>
      </c>
      <c r="F991" s="46">
        <f t="shared" si="183"/>
        <v>0.30000000000000004</v>
      </c>
      <c r="G991" s="42" t="str">
        <f t="shared" si="184"/>
        <v/>
      </c>
      <c r="M991" s="37">
        <f t="shared" si="185"/>
        <v>0.30000000000000004</v>
      </c>
    </row>
    <row r="992" spans="1:13" ht="28.5" x14ac:dyDescent="0.2">
      <c r="A992" s="43" t="s">
        <v>16</v>
      </c>
      <c r="B992" s="44" t="s">
        <v>289</v>
      </c>
      <c r="C992" s="40"/>
      <c r="D992" s="41">
        <v>128</v>
      </c>
      <c r="E992" s="45">
        <v>89.6</v>
      </c>
      <c r="F992" s="46">
        <f t="shared" si="183"/>
        <v>0.30000000000000004</v>
      </c>
      <c r="G992" s="42" t="str">
        <f t="shared" si="184"/>
        <v/>
      </c>
      <c r="M992" s="37">
        <f t="shared" si="185"/>
        <v>0.30000000000000004</v>
      </c>
    </row>
    <row r="993" spans="1:13" ht="28.5" x14ac:dyDescent="0.2">
      <c r="A993" s="43" t="s">
        <v>16</v>
      </c>
      <c r="B993" s="44" t="s">
        <v>290</v>
      </c>
      <c r="C993" s="40"/>
      <c r="D993" s="41">
        <v>128</v>
      </c>
      <c r="E993" s="45">
        <v>89.6</v>
      </c>
      <c r="F993" s="46">
        <f t="shared" si="183"/>
        <v>0.30000000000000004</v>
      </c>
      <c r="G993" s="42" t="str">
        <f t="shared" si="184"/>
        <v/>
      </c>
      <c r="M993" s="37">
        <f t="shared" si="185"/>
        <v>0.30000000000000004</v>
      </c>
    </row>
    <row r="994" spans="1:13" ht="21" x14ac:dyDescent="0.2">
      <c r="A994" s="43"/>
      <c r="B994" s="44"/>
      <c r="C994" s="40"/>
      <c r="D994" s="41"/>
      <c r="E994" s="45"/>
      <c r="F994" s="46" t="str">
        <f t="shared" si="183"/>
        <v/>
      </c>
      <c r="G994" s="42" t="str">
        <f t="shared" si="184"/>
        <v/>
      </c>
      <c r="M994" s="37" t="str">
        <f t="shared" si="185"/>
        <v/>
      </c>
    </row>
    <row r="995" spans="1:13" ht="28.5" x14ac:dyDescent="0.2">
      <c r="A995" s="43" t="s">
        <v>16</v>
      </c>
      <c r="B995" s="44" t="s">
        <v>291</v>
      </c>
      <c r="C995" s="40"/>
      <c r="D995" s="41">
        <v>128</v>
      </c>
      <c r="E995" s="45">
        <v>89.6</v>
      </c>
      <c r="F995" s="46">
        <f t="shared" si="183"/>
        <v>0.30000000000000004</v>
      </c>
      <c r="G995" s="42" t="str">
        <f t="shared" si="184"/>
        <v/>
      </c>
      <c r="M995" s="37">
        <f t="shared" si="185"/>
        <v>0.30000000000000004</v>
      </c>
    </row>
    <row r="996" spans="1:13" ht="28.5" x14ac:dyDescent="0.2">
      <c r="A996" s="43" t="s">
        <v>16</v>
      </c>
      <c r="B996" s="44" t="s">
        <v>292</v>
      </c>
      <c r="C996" s="40"/>
      <c r="D996" s="41">
        <v>128</v>
      </c>
      <c r="E996" s="45">
        <v>89.6</v>
      </c>
      <c r="F996" s="46">
        <f t="shared" si="183"/>
        <v>0.30000000000000004</v>
      </c>
      <c r="G996" s="42" t="str">
        <f t="shared" si="184"/>
        <v/>
      </c>
      <c r="M996" s="37">
        <f t="shared" si="185"/>
        <v>0.30000000000000004</v>
      </c>
    </row>
    <row r="997" spans="1:13" ht="21" x14ac:dyDescent="0.2">
      <c r="A997" s="43"/>
      <c r="C997" s="40"/>
      <c r="D997" s="41"/>
      <c r="E997" s="45"/>
      <c r="F997" s="46" t="str">
        <f t="shared" si="183"/>
        <v/>
      </c>
      <c r="G997" s="42" t="str">
        <f t="shared" si="184"/>
        <v/>
      </c>
      <c r="M997" s="37" t="str">
        <f t="shared" si="185"/>
        <v/>
      </c>
    </row>
    <row r="998" spans="1:13" ht="29.25" x14ac:dyDescent="0.2">
      <c r="A998" s="43"/>
      <c r="B998" s="39" t="s">
        <v>1679</v>
      </c>
      <c r="C998" s="40"/>
      <c r="D998" s="41"/>
      <c r="E998" s="45"/>
      <c r="F998" s="46" t="str">
        <f t="shared" si="183"/>
        <v/>
      </c>
      <c r="G998" s="42" t="str">
        <f t="shared" si="184"/>
        <v/>
      </c>
      <c r="M998" s="37" t="str">
        <f t="shared" si="185"/>
        <v/>
      </c>
    </row>
    <row r="999" spans="1:13" ht="28.5" x14ac:dyDescent="0.2">
      <c r="A999" s="43" t="s">
        <v>17</v>
      </c>
      <c r="B999" s="44" t="s">
        <v>1680</v>
      </c>
      <c r="C999" s="40"/>
      <c r="D999" s="41">
        <v>70</v>
      </c>
      <c r="E999" s="45">
        <v>49</v>
      </c>
      <c r="F999" s="46">
        <f t="shared" si="183"/>
        <v>0.3</v>
      </c>
      <c r="G999" s="42" t="str">
        <f t="shared" si="184"/>
        <v/>
      </c>
      <c r="M999" s="37">
        <f t="shared" si="185"/>
        <v>0.3</v>
      </c>
    </row>
    <row r="1000" spans="1:13" ht="28.5" x14ac:dyDescent="0.2">
      <c r="A1000" s="43" t="s">
        <v>64</v>
      </c>
      <c r="B1000" s="44" t="s">
        <v>1680</v>
      </c>
      <c r="C1000" s="40"/>
      <c r="D1000" s="41">
        <v>90</v>
      </c>
      <c r="E1000" s="45">
        <v>63</v>
      </c>
      <c r="F1000" s="46">
        <f t="shared" si="183"/>
        <v>0.3</v>
      </c>
      <c r="G1000" s="42" t="str">
        <f t="shared" si="184"/>
        <v/>
      </c>
      <c r="M1000" s="37">
        <f t="shared" si="185"/>
        <v>0.3</v>
      </c>
    </row>
    <row r="1001" spans="1:13" ht="69" x14ac:dyDescent="0.2">
      <c r="A1001" s="43"/>
      <c r="B1001" s="49" t="s">
        <v>1708</v>
      </c>
      <c r="C1001" s="40"/>
      <c r="D1001" s="41"/>
      <c r="E1001" s="45"/>
      <c r="F1001" s="46" t="str">
        <f t="shared" si="183"/>
        <v/>
      </c>
      <c r="G1001" s="42" t="str">
        <f t="shared" si="184"/>
        <v/>
      </c>
      <c r="M1001" s="37" t="str">
        <f t="shared" si="185"/>
        <v/>
      </c>
    </row>
    <row r="1002" spans="1:13" ht="21" x14ac:dyDescent="0.2">
      <c r="A1002" s="43"/>
      <c r="C1002" s="40"/>
      <c r="D1002" s="41"/>
      <c r="E1002" s="45"/>
      <c r="F1002" s="46" t="str">
        <f t="shared" si="183"/>
        <v/>
      </c>
      <c r="G1002" s="42" t="str">
        <f t="shared" si="184"/>
        <v/>
      </c>
      <c r="M1002" s="37" t="str">
        <f t="shared" si="185"/>
        <v/>
      </c>
    </row>
    <row r="1003" spans="1:13" ht="29.25" x14ac:dyDescent="0.2">
      <c r="A1003" s="38" t="s">
        <v>13</v>
      </c>
      <c r="B1003" s="39" t="s">
        <v>293</v>
      </c>
      <c r="C1003" s="40"/>
      <c r="D1003" s="41"/>
      <c r="E1003" s="45"/>
      <c r="F1003" s="46" t="str">
        <f t="shared" si="183"/>
        <v/>
      </c>
      <c r="G1003" s="42" t="str">
        <f t="shared" si="184"/>
        <v/>
      </c>
      <c r="M1003" s="37" t="str">
        <f t="shared" si="185"/>
        <v/>
      </c>
    </row>
    <row r="1004" spans="1:13" ht="21" x14ac:dyDescent="0.2">
      <c r="A1004" s="43"/>
      <c r="B1004" s="44"/>
      <c r="C1004" s="40"/>
      <c r="D1004" s="41"/>
      <c r="E1004" s="45"/>
      <c r="F1004" s="46" t="str">
        <f t="shared" si="183"/>
        <v/>
      </c>
      <c r="G1004" s="42" t="str">
        <f t="shared" si="184"/>
        <v/>
      </c>
      <c r="M1004" s="37" t="str">
        <f t="shared" si="185"/>
        <v/>
      </c>
    </row>
    <row r="1005" spans="1:13" ht="29.25" x14ac:dyDescent="0.2">
      <c r="A1005" s="38" t="s">
        <v>13</v>
      </c>
      <c r="B1005" s="39" t="s">
        <v>294</v>
      </c>
      <c r="C1005" s="40"/>
      <c r="D1005" s="41"/>
      <c r="E1005" s="45"/>
      <c r="F1005" s="46" t="str">
        <f t="shared" si="183"/>
        <v/>
      </c>
      <c r="G1005" s="42" t="str">
        <f t="shared" si="184"/>
        <v/>
      </c>
      <c r="M1005" s="37" t="str">
        <f t="shared" si="185"/>
        <v/>
      </c>
    </row>
    <row r="1006" spans="1:13" ht="28.5" x14ac:dyDescent="0.2">
      <c r="A1006" s="43" t="s">
        <v>295</v>
      </c>
      <c r="B1006" s="44" t="s">
        <v>296</v>
      </c>
      <c r="C1006" s="40"/>
      <c r="D1006" s="41">
        <v>101</v>
      </c>
      <c r="E1006" s="45">
        <v>69.900000000000006</v>
      </c>
      <c r="F1006" s="46" t="str">
        <f t="shared" si="183"/>
        <v/>
      </c>
      <c r="G1006" s="42">
        <f t="shared" si="184"/>
        <v>0.30792079207920786</v>
      </c>
      <c r="M1006" s="37">
        <f t="shared" si="185"/>
        <v>0.30792079207920786</v>
      </c>
    </row>
    <row r="1007" spans="1:13" ht="28.5" x14ac:dyDescent="0.2">
      <c r="A1007" s="43" t="s">
        <v>17</v>
      </c>
      <c r="B1007" s="44" t="s">
        <v>296</v>
      </c>
      <c r="C1007" s="40"/>
      <c r="D1007" s="41">
        <v>80</v>
      </c>
      <c r="E1007" s="45">
        <v>56</v>
      </c>
      <c r="F1007" s="46">
        <f t="shared" si="183"/>
        <v>0.30000000000000004</v>
      </c>
      <c r="G1007" s="42" t="str">
        <f t="shared" si="184"/>
        <v/>
      </c>
      <c r="M1007" s="37">
        <f t="shared" si="185"/>
        <v>0.30000000000000004</v>
      </c>
    </row>
    <row r="1008" spans="1:13" ht="28.5" x14ac:dyDescent="0.2">
      <c r="A1008" s="43" t="s">
        <v>18</v>
      </c>
      <c r="B1008" s="44" t="s">
        <v>297</v>
      </c>
      <c r="C1008" s="40"/>
      <c r="D1008" s="41">
        <v>100</v>
      </c>
      <c r="E1008" s="45">
        <v>69.900000000000006</v>
      </c>
      <c r="F1008" s="46">
        <f t="shared" si="183"/>
        <v>0.30099999999999993</v>
      </c>
      <c r="G1008" s="42" t="str">
        <f t="shared" si="184"/>
        <v/>
      </c>
      <c r="M1008" s="37">
        <f t="shared" si="185"/>
        <v>0.30099999999999993</v>
      </c>
    </row>
    <row r="1009" spans="1:13" ht="40.5" x14ac:dyDescent="0.2">
      <c r="A1009" s="43" t="s">
        <v>17</v>
      </c>
      <c r="B1009" s="44" t="s">
        <v>298</v>
      </c>
      <c r="C1009" s="40"/>
      <c r="D1009" s="41">
        <v>58</v>
      </c>
      <c r="E1009" s="45">
        <v>40.6</v>
      </c>
      <c r="F1009" s="46">
        <f t="shared" si="183"/>
        <v>0.3</v>
      </c>
      <c r="G1009" s="42" t="str">
        <f t="shared" si="184"/>
        <v/>
      </c>
      <c r="M1009" s="37">
        <f t="shared" si="185"/>
        <v>0.3</v>
      </c>
    </row>
    <row r="1010" spans="1:13" ht="40.5" x14ac:dyDescent="0.2">
      <c r="A1010" s="43" t="s">
        <v>53</v>
      </c>
      <c r="B1010" s="44" t="s">
        <v>298</v>
      </c>
      <c r="C1010" s="40"/>
      <c r="D1010" s="41">
        <v>76</v>
      </c>
      <c r="E1010" s="45">
        <v>53.2</v>
      </c>
      <c r="F1010" s="46">
        <f t="shared" si="183"/>
        <v>0.29999999999999993</v>
      </c>
      <c r="G1010" s="42" t="str">
        <f t="shared" si="184"/>
        <v/>
      </c>
      <c r="M1010" s="37">
        <f t="shared" si="185"/>
        <v>0.29999999999999993</v>
      </c>
    </row>
    <row r="1011" spans="1:13" ht="21" x14ac:dyDescent="0.2">
      <c r="A1011" s="43"/>
      <c r="C1011" s="40"/>
      <c r="D1011" s="41"/>
      <c r="E1011" s="45"/>
      <c r="F1011" s="46" t="str">
        <f t="shared" si="183"/>
        <v/>
      </c>
      <c r="G1011" s="42" t="str">
        <f t="shared" si="184"/>
        <v/>
      </c>
      <c r="M1011" s="37" t="str">
        <f t="shared" si="185"/>
        <v/>
      </c>
    </row>
    <row r="1012" spans="1:13" ht="40.5" x14ac:dyDescent="0.2">
      <c r="A1012" s="43" t="s">
        <v>17</v>
      </c>
      <c r="B1012" s="44" t="s">
        <v>1755</v>
      </c>
      <c r="C1012" s="40"/>
      <c r="D1012" s="41">
        <v>93</v>
      </c>
      <c r="E1012" s="45">
        <v>65.099999999999994</v>
      </c>
      <c r="F1012" s="46">
        <f t="shared" si="183"/>
        <v>0.3000000000000001</v>
      </c>
      <c r="G1012" s="42" t="str">
        <f t="shared" si="184"/>
        <v/>
      </c>
      <c r="M1012" s="37">
        <f t="shared" si="185"/>
        <v>0.3000000000000001</v>
      </c>
    </row>
    <row r="1013" spans="1:13" ht="40.5" x14ac:dyDescent="0.2">
      <c r="A1013" s="43" t="s">
        <v>64</v>
      </c>
      <c r="B1013" s="44" t="s">
        <v>1755</v>
      </c>
      <c r="C1013" s="40"/>
      <c r="D1013" s="41">
        <v>122</v>
      </c>
      <c r="E1013" s="45">
        <v>85.4</v>
      </c>
      <c r="F1013" s="46">
        <f t="shared" si="183"/>
        <v>0.3</v>
      </c>
      <c r="G1013" s="42" t="str">
        <f t="shared" si="184"/>
        <v/>
      </c>
      <c r="M1013" s="37">
        <f t="shared" si="185"/>
        <v>0.3</v>
      </c>
    </row>
    <row r="1014" spans="1:13" ht="28.5" x14ac:dyDescent="0.2">
      <c r="A1014" s="43" t="s">
        <v>18</v>
      </c>
      <c r="B1014" s="44" t="s">
        <v>299</v>
      </c>
      <c r="C1014" s="40"/>
      <c r="D1014" s="41">
        <v>110</v>
      </c>
      <c r="E1014" s="45">
        <v>77</v>
      </c>
      <c r="F1014" s="46">
        <f t="shared" si="183"/>
        <v>0.3</v>
      </c>
      <c r="G1014" s="42" t="str">
        <f t="shared" si="184"/>
        <v/>
      </c>
      <c r="M1014" s="37">
        <f t="shared" si="185"/>
        <v>0.3</v>
      </c>
    </row>
    <row r="1015" spans="1:13" ht="69" x14ac:dyDescent="0.2">
      <c r="A1015" s="43"/>
      <c r="B1015" s="47" t="s">
        <v>300</v>
      </c>
      <c r="C1015" s="40"/>
      <c r="D1015" s="41"/>
      <c r="E1015" s="45"/>
      <c r="F1015" s="46" t="str">
        <f t="shared" si="183"/>
        <v/>
      </c>
      <c r="G1015" s="42" t="str">
        <f t="shared" si="184"/>
        <v/>
      </c>
      <c r="M1015" s="37" t="str">
        <f t="shared" si="185"/>
        <v/>
      </c>
    </row>
    <row r="1016" spans="1:13" ht="28.5" x14ac:dyDescent="0.2">
      <c r="A1016" s="43" t="s">
        <v>36</v>
      </c>
      <c r="B1016" s="44" t="s">
        <v>301</v>
      </c>
      <c r="C1016" s="40"/>
      <c r="D1016" s="41">
        <v>43</v>
      </c>
      <c r="E1016" s="45">
        <v>29.9</v>
      </c>
      <c r="F1016" s="46" t="str">
        <f t="shared" si="183"/>
        <v/>
      </c>
      <c r="G1016" s="42">
        <f t="shared" si="184"/>
        <v>0.3046511627906977</v>
      </c>
      <c r="M1016" s="37">
        <f t="shared" si="185"/>
        <v>0.3046511627906977</v>
      </c>
    </row>
    <row r="1017" spans="1:13" ht="21" x14ac:dyDescent="0.2">
      <c r="A1017" s="43"/>
      <c r="C1017" s="40"/>
      <c r="D1017" s="41"/>
      <c r="E1017" s="45"/>
      <c r="F1017" s="46" t="str">
        <f t="shared" si="183"/>
        <v/>
      </c>
      <c r="G1017" s="42" t="str">
        <f t="shared" si="184"/>
        <v/>
      </c>
      <c r="M1017" s="37" t="str">
        <f t="shared" si="185"/>
        <v/>
      </c>
    </row>
    <row r="1018" spans="1:13" ht="28.5" x14ac:dyDescent="0.2">
      <c r="A1018" s="43" t="s">
        <v>18</v>
      </c>
      <c r="B1018" s="121" t="s">
        <v>1709</v>
      </c>
      <c r="C1018" s="40"/>
      <c r="D1018" s="41">
        <v>104</v>
      </c>
      <c r="E1018" s="45">
        <v>72.8</v>
      </c>
      <c r="F1018" s="46">
        <f t="shared" ref="F1018:F1059" si="189">IF(M1018&lt;0.304,M1018,"")</f>
        <v>0.30000000000000004</v>
      </c>
      <c r="G1018" s="42" t="str">
        <f t="shared" ref="G1018:G1059" si="190">IF(M1018&gt;0.304,M1018,"")</f>
        <v/>
      </c>
      <c r="M1018" s="37">
        <f t="shared" ref="M1018:M1059" si="191">IF(E1018="","",(1/D1018)*(D1018-E1018))</f>
        <v>0.30000000000000004</v>
      </c>
    </row>
    <row r="1019" spans="1:13" ht="21" x14ac:dyDescent="0.2">
      <c r="A1019" s="43"/>
      <c r="B1019" s="121"/>
      <c r="C1019" s="40"/>
      <c r="D1019" s="41"/>
      <c r="E1019" s="45"/>
      <c r="F1019" s="46"/>
      <c r="G1019" s="42"/>
      <c r="M1019" s="37"/>
    </row>
    <row r="1020" spans="1:13" ht="28.5" x14ac:dyDescent="0.2">
      <c r="A1020" s="43" t="s">
        <v>15</v>
      </c>
      <c r="B1020" s="121" t="s">
        <v>2122</v>
      </c>
      <c r="C1020" s="40" t="s">
        <v>19</v>
      </c>
      <c r="D1020" s="41">
        <v>73</v>
      </c>
      <c r="E1020" s="45">
        <v>51.1</v>
      </c>
      <c r="F1020" s="46">
        <v>0.3</v>
      </c>
      <c r="G1020" s="42"/>
      <c r="M1020" s="37"/>
    </row>
    <row r="1021" spans="1:13" ht="28.5" x14ac:dyDescent="0.2">
      <c r="A1021" s="43" t="s">
        <v>16</v>
      </c>
      <c r="B1021" s="121" t="s">
        <v>2122</v>
      </c>
      <c r="C1021" s="40" t="s">
        <v>19</v>
      </c>
      <c r="D1021" s="41">
        <v>113</v>
      </c>
      <c r="E1021" s="45">
        <v>79.099999999999994</v>
      </c>
      <c r="F1021" s="46">
        <v>0.3</v>
      </c>
      <c r="G1021" s="42"/>
      <c r="M1021" s="37"/>
    </row>
    <row r="1022" spans="1:13" ht="34.5" x14ac:dyDescent="0.2">
      <c r="A1022" s="43"/>
      <c r="B1022" s="228" t="s">
        <v>2123</v>
      </c>
      <c r="C1022" s="40"/>
      <c r="D1022" s="41"/>
      <c r="E1022" s="45"/>
      <c r="F1022" s="46"/>
      <c r="G1022" s="42"/>
      <c r="M1022" s="37"/>
    </row>
    <row r="1023" spans="1:13" ht="21" x14ac:dyDescent="0.2">
      <c r="A1023" s="43"/>
      <c r="C1023" s="40"/>
      <c r="D1023" s="41"/>
      <c r="E1023" s="45"/>
      <c r="F1023" s="46" t="str">
        <f t="shared" si="189"/>
        <v/>
      </c>
      <c r="G1023" s="42" t="str">
        <f t="shared" si="190"/>
        <v/>
      </c>
      <c r="M1023" s="37" t="str">
        <f t="shared" si="191"/>
        <v/>
      </c>
    </row>
    <row r="1024" spans="1:13" ht="28.5" x14ac:dyDescent="0.2">
      <c r="A1024" s="43" t="s">
        <v>306</v>
      </c>
      <c r="B1024" s="121" t="s">
        <v>2014</v>
      </c>
      <c r="C1024" s="40"/>
      <c r="D1024" s="41">
        <v>71</v>
      </c>
      <c r="E1024" s="45">
        <v>49.7</v>
      </c>
      <c r="F1024" s="46">
        <f t="shared" si="189"/>
        <v>0.3</v>
      </c>
      <c r="G1024" s="42" t="str">
        <f t="shared" si="190"/>
        <v/>
      </c>
      <c r="M1024" s="37">
        <f t="shared" si="191"/>
        <v>0.3</v>
      </c>
    </row>
    <row r="1025" spans="1:13" ht="28.5" x14ac:dyDescent="0.2">
      <c r="A1025" s="43" t="s">
        <v>17</v>
      </c>
      <c r="B1025" s="44" t="s">
        <v>2014</v>
      </c>
      <c r="C1025" s="40"/>
      <c r="D1025" s="41">
        <v>101</v>
      </c>
      <c r="E1025" s="45">
        <v>69.900000000000006</v>
      </c>
      <c r="F1025" s="46" t="str">
        <f t="shared" si="189"/>
        <v/>
      </c>
      <c r="G1025" s="42">
        <f t="shared" si="190"/>
        <v>0.30792079207920786</v>
      </c>
      <c r="M1025" s="37">
        <f t="shared" si="191"/>
        <v>0.30792079207920786</v>
      </c>
    </row>
    <row r="1026" spans="1:13" ht="28.5" x14ac:dyDescent="0.2">
      <c r="A1026" s="43" t="s">
        <v>18</v>
      </c>
      <c r="B1026" s="44" t="s">
        <v>2015</v>
      </c>
      <c r="C1026" s="40"/>
      <c r="D1026" s="41">
        <v>157</v>
      </c>
      <c r="E1026" s="45">
        <v>109.9</v>
      </c>
      <c r="F1026" s="46">
        <f t="shared" si="189"/>
        <v>0.3</v>
      </c>
      <c r="G1026" s="42" t="str">
        <f t="shared" si="190"/>
        <v/>
      </c>
      <c r="M1026" s="37">
        <f t="shared" si="191"/>
        <v>0.3</v>
      </c>
    </row>
    <row r="1027" spans="1:13" ht="21" x14ac:dyDescent="0.2">
      <c r="A1027" s="43"/>
      <c r="B1027" s="44"/>
      <c r="C1027" s="40"/>
      <c r="D1027" s="41"/>
      <c r="E1027" s="45"/>
      <c r="F1027" s="46"/>
      <c r="G1027" s="42"/>
      <c r="M1027" s="37"/>
    </row>
    <row r="1028" spans="1:13" ht="28.5" x14ac:dyDescent="0.2">
      <c r="A1028" s="43" t="s">
        <v>36</v>
      </c>
      <c r="B1028" s="44" t="s">
        <v>302</v>
      </c>
      <c r="C1028" s="40" t="s">
        <v>34</v>
      </c>
      <c r="D1028" s="41">
        <v>50</v>
      </c>
      <c r="E1028" s="45">
        <v>35</v>
      </c>
      <c r="F1028" s="46">
        <f t="shared" si="189"/>
        <v>0.3</v>
      </c>
      <c r="G1028" s="42" t="str">
        <f t="shared" si="190"/>
        <v/>
      </c>
      <c r="M1028" s="37">
        <f t="shared" si="191"/>
        <v>0.3</v>
      </c>
    </row>
    <row r="1029" spans="1:13" ht="28.5" x14ac:dyDescent="0.2">
      <c r="A1029" s="43" t="s">
        <v>36</v>
      </c>
      <c r="B1029" s="44" t="s">
        <v>303</v>
      </c>
      <c r="C1029" s="40" t="s">
        <v>34</v>
      </c>
      <c r="D1029" s="41">
        <v>43</v>
      </c>
      <c r="E1029" s="45">
        <v>30.1</v>
      </c>
      <c r="F1029" s="46">
        <f t="shared" si="189"/>
        <v>0.3</v>
      </c>
      <c r="G1029" s="42" t="str">
        <f t="shared" si="190"/>
        <v/>
      </c>
      <c r="M1029" s="37">
        <f t="shared" si="191"/>
        <v>0.3</v>
      </c>
    </row>
    <row r="1030" spans="1:13" ht="28.5" x14ac:dyDescent="0.2">
      <c r="A1030" s="43" t="s">
        <v>69</v>
      </c>
      <c r="B1030" s="44" t="s">
        <v>304</v>
      </c>
      <c r="C1030" s="40" t="s">
        <v>34</v>
      </c>
      <c r="D1030" s="41">
        <v>41</v>
      </c>
      <c r="E1030" s="45">
        <v>28.7</v>
      </c>
      <c r="F1030" s="46">
        <f t="shared" si="189"/>
        <v>0.30000000000000004</v>
      </c>
      <c r="G1030" s="42" t="str">
        <f t="shared" si="190"/>
        <v/>
      </c>
      <c r="M1030" s="37">
        <f t="shared" si="191"/>
        <v>0.30000000000000004</v>
      </c>
    </row>
    <row r="1031" spans="1:13" ht="21" x14ac:dyDescent="0.2">
      <c r="A1031" s="43"/>
      <c r="B1031" s="44"/>
      <c r="C1031" s="40"/>
      <c r="D1031" s="41"/>
      <c r="E1031" s="45"/>
      <c r="F1031" s="46"/>
      <c r="G1031" s="42"/>
      <c r="M1031" s="37"/>
    </row>
    <row r="1032" spans="1:13" ht="28.5" x14ac:dyDescent="0.2">
      <c r="A1032" s="43" t="s">
        <v>44</v>
      </c>
      <c r="B1032" s="44" t="s">
        <v>2119</v>
      </c>
      <c r="C1032" s="40" t="s">
        <v>19</v>
      </c>
      <c r="D1032" s="41">
        <v>73</v>
      </c>
      <c r="E1032" s="45">
        <v>51.1</v>
      </c>
      <c r="F1032" s="46">
        <v>0.3</v>
      </c>
      <c r="G1032" s="42"/>
      <c r="M1032" s="37"/>
    </row>
    <row r="1033" spans="1:13" ht="28.5" x14ac:dyDescent="0.2">
      <c r="A1033" s="43" t="s">
        <v>151</v>
      </c>
      <c r="B1033" s="44" t="s">
        <v>2119</v>
      </c>
      <c r="C1033" s="40" t="s">
        <v>19</v>
      </c>
      <c r="D1033" s="41">
        <v>101</v>
      </c>
      <c r="E1033" s="45">
        <v>70.7</v>
      </c>
      <c r="F1033" s="46">
        <v>0.3</v>
      </c>
      <c r="G1033" s="42"/>
      <c r="M1033" s="37"/>
    </row>
    <row r="1034" spans="1:13" ht="28.5" x14ac:dyDescent="0.2">
      <c r="A1034" s="43" t="s">
        <v>64</v>
      </c>
      <c r="B1034" s="44" t="s">
        <v>2119</v>
      </c>
      <c r="C1034" s="40" t="s">
        <v>19</v>
      </c>
      <c r="D1034" s="41">
        <v>120</v>
      </c>
      <c r="E1034" s="45">
        <v>83.9</v>
      </c>
      <c r="F1034" s="46">
        <v>0.3</v>
      </c>
      <c r="G1034" s="42"/>
      <c r="M1034" s="37"/>
    </row>
    <row r="1035" spans="1:13" ht="28.5" x14ac:dyDescent="0.2">
      <c r="A1035" s="43" t="s">
        <v>18</v>
      </c>
      <c r="B1035" s="44" t="s">
        <v>2120</v>
      </c>
      <c r="C1035" s="40" t="s">
        <v>19</v>
      </c>
      <c r="D1035" s="41">
        <v>110</v>
      </c>
      <c r="E1035" s="45">
        <v>76.900000000000006</v>
      </c>
      <c r="F1035" s="46">
        <v>0.3</v>
      </c>
      <c r="G1035" s="42"/>
      <c r="M1035" s="37"/>
    </row>
    <row r="1036" spans="1:13" ht="51.75" x14ac:dyDescent="0.2">
      <c r="A1036" s="43"/>
      <c r="B1036" s="224" t="s">
        <v>2121</v>
      </c>
      <c r="C1036" s="40"/>
      <c r="D1036" s="41"/>
      <c r="E1036" s="45"/>
      <c r="F1036" s="46"/>
      <c r="G1036" s="42"/>
      <c r="M1036" s="37"/>
    </row>
    <row r="1037" spans="1:13" ht="21" x14ac:dyDescent="0.2">
      <c r="A1037" s="43"/>
      <c r="C1037" s="40"/>
      <c r="D1037" s="41"/>
      <c r="E1037" s="45"/>
      <c r="F1037" s="46" t="str">
        <f t="shared" si="189"/>
        <v/>
      </c>
      <c r="G1037" s="42" t="str">
        <f t="shared" si="190"/>
        <v/>
      </c>
      <c r="M1037" s="37" t="str">
        <f t="shared" si="191"/>
        <v/>
      </c>
    </row>
    <row r="1038" spans="1:13" ht="28.5" x14ac:dyDescent="0.2">
      <c r="A1038" s="43" t="s">
        <v>306</v>
      </c>
      <c r="B1038" s="44" t="s">
        <v>307</v>
      </c>
      <c r="C1038" s="40"/>
      <c r="D1038" s="41">
        <v>73</v>
      </c>
      <c r="E1038" s="45">
        <v>49.9</v>
      </c>
      <c r="F1038" s="46" t="str">
        <f t="shared" si="189"/>
        <v/>
      </c>
      <c r="G1038" s="42">
        <f t="shared" si="190"/>
        <v>0.31643835616438354</v>
      </c>
      <c r="M1038" s="37">
        <f t="shared" si="191"/>
        <v>0.31643835616438354</v>
      </c>
    </row>
    <row r="1039" spans="1:13" ht="28.5" x14ac:dyDescent="0.2">
      <c r="A1039" s="43" t="s">
        <v>151</v>
      </c>
      <c r="B1039" s="44" t="s">
        <v>307</v>
      </c>
      <c r="C1039" s="40"/>
      <c r="D1039" s="41">
        <v>101</v>
      </c>
      <c r="E1039" s="45">
        <v>69.900000000000006</v>
      </c>
      <c r="F1039" s="46" t="str">
        <f t="shared" si="189"/>
        <v/>
      </c>
      <c r="G1039" s="42">
        <f t="shared" si="190"/>
        <v>0.30792079207920786</v>
      </c>
      <c r="M1039" s="37">
        <f t="shared" si="191"/>
        <v>0.30792079207920786</v>
      </c>
    </row>
    <row r="1040" spans="1:13" ht="28.5" x14ac:dyDescent="0.2">
      <c r="A1040" s="43" t="s">
        <v>64</v>
      </c>
      <c r="B1040" s="44" t="s">
        <v>307</v>
      </c>
      <c r="C1040" s="40"/>
      <c r="D1040" s="41">
        <v>120</v>
      </c>
      <c r="E1040" s="45">
        <v>84</v>
      </c>
      <c r="F1040" s="46">
        <f t="shared" si="189"/>
        <v>0.3</v>
      </c>
      <c r="G1040" s="42" t="str">
        <f t="shared" si="190"/>
        <v/>
      </c>
      <c r="M1040" s="37">
        <f t="shared" si="191"/>
        <v>0.3</v>
      </c>
    </row>
    <row r="1041" spans="1:13" ht="28.5" x14ac:dyDescent="0.2">
      <c r="A1041" s="43" t="s">
        <v>18</v>
      </c>
      <c r="B1041" s="44" t="s">
        <v>308</v>
      </c>
      <c r="C1041" s="40"/>
      <c r="D1041" s="41">
        <v>110</v>
      </c>
      <c r="E1041" s="45">
        <v>77</v>
      </c>
      <c r="F1041" s="46">
        <f t="shared" si="189"/>
        <v>0.3</v>
      </c>
      <c r="G1041" s="42" t="str">
        <f t="shared" si="190"/>
        <v/>
      </c>
      <c r="M1041" s="37">
        <f t="shared" si="191"/>
        <v>0.3</v>
      </c>
    </row>
    <row r="1042" spans="1:13" ht="21" x14ac:dyDescent="0.2">
      <c r="A1042" s="43"/>
      <c r="B1042" s="44"/>
      <c r="C1042" s="40"/>
      <c r="D1042" s="41"/>
      <c r="E1042" s="45"/>
      <c r="F1042" s="46"/>
      <c r="G1042" s="42"/>
      <c r="M1042" s="37"/>
    </row>
    <row r="1043" spans="1:13" ht="28.5" x14ac:dyDescent="0.2">
      <c r="A1043" s="43" t="s">
        <v>36</v>
      </c>
      <c r="B1043" s="44" t="s">
        <v>2209</v>
      </c>
      <c r="C1043" s="40" t="s">
        <v>34</v>
      </c>
      <c r="D1043" s="41">
        <v>43</v>
      </c>
      <c r="E1043" s="45">
        <v>30.1</v>
      </c>
      <c r="F1043" s="46">
        <v>0.3</v>
      </c>
      <c r="G1043" s="42"/>
      <c r="M1043" s="37"/>
    </row>
    <row r="1044" spans="1:13" ht="28.5" x14ac:dyDescent="0.2">
      <c r="A1044" s="43" t="s">
        <v>36</v>
      </c>
      <c r="B1044" s="44" t="s">
        <v>309</v>
      </c>
      <c r="C1044" s="40" t="s">
        <v>34</v>
      </c>
      <c r="D1044" s="41">
        <v>50</v>
      </c>
      <c r="E1044" s="45">
        <v>35</v>
      </c>
      <c r="F1044" s="46">
        <f t="shared" si="189"/>
        <v>0.3</v>
      </c>
      <c r="G1044" s="42" t="str">
        <f t="shared" si="190"/>
        <v/>
      </c>
      <c r="M1044" s="37">
        <f t="shared" si="191"/>
        <v>0.3</v>
      </c>
    </row>
    <row r="1045" spans="1:13" ht="28.5" x14ac:dyDescent="0.2">
      <c r="A1045" s="43" t="s">
        <v>36</v>
      </c>
      <c r="B1045" s="44" t="s">
        <v>310</v>
      </c>
      <c r="C1045" s="40" t="s">
        <v>34</v>
      </c>
      <c r="D1045" s="41">
        <v>75</v>
      </c>
      <c r="E1045" s="45">
        <v>52.5</v>
      </c>
      <c r="F1045" s="46">
        <f t="shared" si="189"/>
        <v>0.30000000000000004</v>
      </c>
      <c r="G1045" s="42" t="str">
        <f t="shared" si="190"/>
        <v/>
      </c>
      <c r="M1045" s="37">
        <f t="shared" si="191"/>
        <v>0.30000000000000004</v>
      </c>
    </row>
    <row r="1046" spans="1:13" ht="28.5" x14ac:dyDescent="0.2">
      <c r="A1046" s="43" t="s">
        <v>69</v>
      </c>
      <c r="B1046" s="44" t="s">
        <v>312</v>
      </c>
      <c r="C1046" s="40" t="s">
        <v>34</v>
      </c>
      <c r="D1046" s="41">
        <v>41</v>
      </c>
      <c r="E1046" s="45">
        <v>28.7</v>
      </c>
      <c r="F1046" s="46">
        <f t="shared" si="189"/>
        <v>0.30000000000000004</v>
      </c>
      <c r="G1046" s="42" t="str">
        <f t="shared" si="190"/>
        <v/>
      </c>
      <c r="M1046" s="37">
        <f t="shared" si="191"/>
        <v>0.30000000000000004</v>
      </c>
    </row>
    <row r="1047" spans="1:13" ht="21" x14ac:dyDescent="0.2">
      <c r="A1047" s="43"/>
      <c r="C1047" s="40"/>
      <c r="D1047" s="41"/>
      <c r="E1047" s="45"/>
      <c r="F1047" s="46" t="str">
        <f t="shared" si="189"/>
        <v/>
      </c>
      <c r="G1047" s="42" t="str">
        <f t="shared" si="190"/>
        <v/>
      </c>
      <c r="M1047" s="37" t="str">
        <f t="shared" si="191"/>
        <v/>
      </c>
    </row>
    <row r="1048" spans="1:13" ht="37.5" x14ac:dyDescent="0.2">
      <c r="A1048" s="43"/>
      <c r="B1048" s="51" t="s">
        <v>313</v>
      </c>
      <c r="C1048" s="40"/>
      <c r="D1048" s="41"/>
      <c r="E1048" s="45"/>
      <c r="F1048" s="46" t="str">
        <f t="shared" si="189"/>
        <v/>
      </c>
      <c r="G1048" s="42" t="str">
        <f t="shared" si="190"/>
        <v/>
      </c>
      <c r="M1048" s="37" t="str">
        <f t="shared" si="191"/>
        <v/>
      </c>
    </row>
    <row r="1049" spans="1:13" ht="21" x14ac:dyDescent="0.2">
      <c r="A1049" s="43"/>
      <c r="C1049" s="40"/>
      <c r="D1049" s="41"/>
      <c r="E1049" s="45"/>
      <c r="F1049" s="46" t="str">
        <f t="shared" si="189"/>
        <v/>
      </c>
      <c r="G1049" s="42" t="str">
        <f t="shared" si="190"/>
        <v/>
      </c>
      <c r="M1049" s="37" t="str">
        <f t="shared" si="191"/>
        <v/>
      </c>
    </row>
    <row r="1050" spans="1:13" ht="28.5" x14ac:dyDescent="0.2">
      <c r="A1050" s="43" t="s">
        <v>305</v>
      </c>
      <c r="B1050" s="44" t="s">
        <v>314</v>
      </c>
      <c r="C1050" s="40"/>
      <c r="D1050" s="41">
        <v>37</v>
      </c>
      <c r="E1050" s="45">
        <v>25.9</v>
      </c>
      <c r="F1050" s="46">
        <f t="shared" si="189"/>
        <v>0.30000000000000004</v>
      </c>
      <c r="G1050" s="42" t="str">
        <f t="shared" si="190"/>
        <v/>
      </c>
      <c r="M1050" s="37">
        <f t="shared" si="191"/>
        <v>0.30000000000000004</v>
      </c>
    </row>
    <row r="1051" spans="1:13" ht="28.5" x14ac:dyDescent="0.2">
      <c r="A1051" s="43" t="s">
        <v>44</v>
      </c>
      <c r="B1051" s="44" t="s">
        <v>314</v>
      </c>
      <c r="C1051" s="40"/>
      <c r="D1051" s="41">
        <v>56</v>
      </c>
      <c r="E1051" s="45">
        <v>39.200000000000003</v>
      </c>
      <c r="F1051" s="46">
        <f t="shared" si="189"/>
        <v>0.29999999999999993</v>
      </c>
      <c r="G1051" s="42" t="str">
        <f t="shared" si="190"/>
        <v/>
      </c>
      <c r="M1051" s="37">
        <f t="shared" si="191"/>
        <v>0.29999999999999993</v>
      </c>
    </row>
    <row r="1052" spans="1:13" ht="28.5" x14ac:dyDescent="0.2">
      <c r="A1052" s="43" t="s">
        <v>102</v>
      </c>
      <c r="B1052" s="44" t="s">
        <v>314</v>
      </c>
      <c r="C1052" s="40"/>
      <c r="D1052" s="41">
        <v>63</v>
      </c>
      <c r="E1052" s="45">
        <v>44.1</v>
      </c>
      <c r="F1052" s="46">
        <f t="shared" si="189"/>
        <v>0.29999999999999993</v>
      </c>
      <c r="G1052" s="42" t="str">
        <f t="shared" si="190"/>
        <v/>
      </c>
      <c r="M1052" s="37">
        <f t="shared" si="191"/>
        <v>0.29999999999999993</v>
      </c>
    </row>
    <row r="1053" spans="1:13" ht="28.5" x14ac:dyDescent="0.2">
      <c r="A1053" s="43" t="s">
        <v>151</v>
      </c>
      <c r="B1053" s="44" t="s">
        <v>314</v>
      </c>
      <c r="C1053" s="40"/>
      <c r="D1053" s="41">
        <v>79</v>
      </c>
      <c r="E1053" s="45">
        <v>55.3</v>
      </c>
      <c r="F1053" s="46">
        <f t="shared" si="189"/>
        <v>0.30000000000000004</v>
      </c>
      <c r="G1053" s="42" t="str">
        <f t="shared" si="190"/>
        <v/>
      </c>
      <c r="M1053" s="37">
        <f t="shared" si="191"/>
        <v>0.30000000000000004</v>
      </c>
    </row>
    <row r="1054" spans="1:13" ht="21" x14ac:dyDescent="0.2">
      <c r="A1054" s="43"/>
      <c r="C1054" s="40"/>
      <c r="D1054" s="41"/>
      <c r="E1054" s="45"/>
      <c r="F1054" s="46" t="str">
        <f t="shared" si="189"/>
        <v/>
      </c>
      <c r="G1054" s="42" t="str">
        <f t="shared" si="190"/>
        <v/>
      </c>
      <c r="M1054" s="37" t="str">
        <f t="shared" si="191"/>
        <v/>
      </c>
    </row>
    <row r="1055" spans="1:13" ht="29.25" x14ac:dyDescent="0.2">
      <c r="A1055" s="38" t="s">
        <v>13</v>
      </c>
      <c r="B1055" s="39" t="s">
        <v>315</v>
      </c>
      <c r="C1055" s="40"/>
      <c r="D1055" s="41"/>
      <c r="E1055" s="45"/>
      <c r="F1055" s="46" t="str">
        <f t="shared" si="189"/>
        <v/>
      </c>
      <c r="G1055" s="42" t="str">
        <f t="shared" si="190"/>
        <v/>
      </c>
      <c r="M1055" s="37" t="str">
        <f t="shared" si="191"/>
        <v/>
      </c>
    </row>
    <row r="1056" spans="1:13" ht="28.5" x14ac:dyDescent="0.2">
      <c r="A1056" s="43" t="s">
        <v>17</v>
      </c>
      <c r="B1056" s="44" t="s">
        <v>316</v>
      </c>
      <c r="C1056" s="40"/>
      <c r="D1056" s="41">
        <v>80</v>
      </c>
      <c r="E1056" s="45">
        <v>39.9</v>
      </c>
      <c r="F1056" s="46" t="str">
        <f t="shared" si="189"/>
        <v/>
      </c>
      <c r="G1056" s="42">
        <f t="shared" si="190"/>
        <v>0.50125000000000008</v>
      </c>
      <c r="M1056" s="37">
        <f t="shared" si="191"/>
        <v>0.50125000000000008</v>
      </c>
    </row>
    <row r="1057" spans="1:13" ht="28.5" x14ac:dyDescent="0.2">
      <c r="A1057" s="43" t="s">
        <v>53</v>
      </c>
      <c r="B1057" s="44" t="s">
        <v>316</v>
      </c>
      <c r="C1057" s="40"/>
      <c r="D1057" s="41">
        <v>105</v>
      </c>
      <c r="E1057" s="45">
        <v>59.9</v>
      </c>
      <c r="F1057" s="46" t="str">
        <f t="shared" si="189"/>
        <v/>
      </c>
      <c r="G1057" s="42">
        <f t="shared" si="190"/>
        <v>0.42952380952380959</v>
      </c>
      <c r="M1057" s="37">
        <f t="shared" si="191"/>
        <v>0.42952380952380959</v>
      </c>
    </row>
    <row r="1058" spans="1:13" ht="21" x14ac:dyDescent="0.2">
      <c r="A1058" s="43"/>
      <c r="C1058" s="40"/>
      <c r="D1058" s="41"/>
      <c r="E1058" s="45"/>
      <c r="F1058" s="46" t="str">
        <f t="shared" si="189"/>
        <v/>
      </c>
      <c r="G1058" s="42" t="str">
        <f t="shared" si="190"/>
        <v/>
      </c>
      <c r="M1058" s="37" t="str">
        <f t="shared" si="191"/>
        <v/>
      </c>
    </row>
    <row r="1059" spans="1:13" ht="28.5" x14ac:dyDescent="0.2">
      <c r="A1059" s="43" t="s">
        <v>170</v>
      </c>
      <c r="B1059" s="44" t="s">
        <v>1710</v>
      </c>
      <c r="C1059" s="40"/>
      <c r="D1059" s="41">
        <v>92</v>
      </c>
      <c r="E1059" s="45">
        <v>56.9</v>
      </c>
      <c r="F1059" s="46" t="str">
        <f t="shared" si="189"/>
        <v/>
      </c>
      <c r="G1059" s="42">
        <f t="shared" si="190"/>
        <v>0.3815217391304348</v>
      </c>
      <c r="M1059" s="37">
        <f t="shared" si="191"/>
        <v>0.3815217391304348</v>
      </c>
    </row>
    <row r="1060" spans="1:13" ht="21" x14ac:dyDescent="0.2">
      <c r="A1060" s="43"/>
      <c r="B1060" s="44"/>
      <c r="C1060" s="40"/>
      <c r="D1060" s="41"/>
      <c r="E1060" s="45"/>
      <c r="F1060" s="46" t="str">
        <f t="shared" ref="F1060:F1109" si="192">IF(M1060&lt;0.304,M1060,"")</f>
        <v/>
      </c>
      <c r="G1060" s="42" t="str">
        <f t="shared" ref="G1060:G1109" si="193">IF(M1060&gt;0.304,M1060,"")</f>
        <v/>
      </c>
      <c r="M1060" s="37" t="str">
        <f t="shared" ref="M1060:M1109" si="194">IF(E1060="","",(1/D1060)*(D1060-E1060))</f>
        <v/>
      </c>
    </row>
    <row r="1061" spans="1:13" ht="40.5" x14ac:dyDescent="0.2">
      <c r="A1061" s="43" t="s">
        <v>15</v>
      </c>
      <c r="B1061" s="44" t="s">
        <v>1711</v>
      </c>
      <c r="C1061" s="40"/>
      <c r="D1061" s="41">
        <v>72</v>
      </c>
      <c r="E1061" s="45">
        <v>46.9</v>
      </c>
      <c r="F1061" s="46" t="str">
        <f t="shared" si="192"/>
        <v/>
      </c>
      <c r="G1061" s="42">
        <f t="shared" si="193"/>
        <v>0.34861111111111109</v>
      </c>
      <c r="M1061" s="37">
        <f t="shared" si="194"/>
        <v>0.34861111111111109</v>
      </c>
    </row>
    <row r="1062" spans="1:13" ht="40.5" x14ac:dyDescent="0.2">
      <c r="A1062" s="43" t="s">
        <v>170</v>
      </c>
      <c r="B1062" s="44" t="s">
        <v>1711</v>
      </c>
      <c r="C1062" s="40"/>
      <c r="D1062" s="41">
        <v>94</v>
      </c>
      <c r="E1062" s="45">
        <v>56.9</v>
      </c>
      <c r="F1062" s="46" t="str">
        <f t="shared" si="192"/>
        <v/>
      </c>
      <c r="G1062" s="42">
        <f t="shared" si="193"/>
        <v>0.39468085106382977</v>
      </c>
      <c r="M1062" s="37">
        <f t="shared" si="194"/>
        <v>0.39468085106382977</v>
      </c>
    </row>
    <row r="1063" spans="1:13" ht="21" x14ac:dyDescent="0.2">
      <c r="A1063" s="43"/>
      <c r="B1063" s="44"/>
      <c r="C1063" s="40"/>
      <c r="D1063" s="41"/>
      <c r="E1063" s="45"/>
      <c r="F1063" s="46" t="str">
        <f t="shared" si="192"/>
        <v/>
      </c>
      <c r="G1063" s="42" t="str">
        <f t="shared" si="193"/>
        <v/>
      </c>
      <c r="M1063" s="37" t="str">
        <f t="shared" si="194"/>
        <v/>
      </c>
    </row>
    <row r="1064" spans="1:13" ht="28.5" x14ac:dyDescent="0.2">
      <c r="A1064" s="43" t="s">
        <v>15</v>
      </c>
      <c r="B1064" s="44" t="s">
        <v>1712</v>
      </c>
      <c r="C1064" s="40"/>
      <c r="D1064" s="41">
        <v>69</v>
      </c>
      <c r="E1064" s="45">
        <v>39.9</v>
      </c>
      <c r="F1064" s="46" t="str">
        <f t="shared" si="192"/>
        <v/>
      </c>
      <c r="G1064" s="42">
        <f t="shared" si="193"/>
        <v>0.42173913043478262</v>
      </c>
      <c r="M1064" s="37">
        <f t="shared" si="194"/>
        <v>0.42173913043478262</v>
      </c>
    </row>
    <row r="1065" spans="1:13" ht="21" x14ac:dyDescent="0.2">
      <c r="A1065" s="43"/>
      <c r="C1065" s="40"/>
      <c r="D1065" s="41"/>
      <c r="E1065" s="45"/>
      <c r="F1065" s="46" t="str">
        <f t="shared" si="192"/>
        <v/>
      </c>
      <c r="G1065" s="42" t="str">
        <f t="shared" si="193"/>
        <v/>
      </c>
      <c r="M1065" s="37" t="str">
        <f t="shared" si="194"/>
        <v/>
      </c>
    </row>
    <row r="1066" spans="1:13" ht="28.5" x14ac:dyDescent="0.2">
      <c r="A1066" s="43" t="s">
        <v>17</v>
      </c>
      <c r="B1066" s="44" t="s">
        <v>317</v>
      </c>
      <c r="C1066" s="40"/>
      <c r="D1066" s="41">
        <v>88</v>
      </c>
      <c r="E1066" s="45">
        <v>47.9</v>
      </c>
      <c r="F1066" s="46" t="str">
        <f t="shared" si="192"/>
        <v/>
      </c>
      <c r="G1066" s="42">
        <f t="shared" si="193"/>
        <v>0.45568181818181819</v>
      </c>
      <c r="M1066" s="37">
        <f t="shared" si="194"/>
        <v>0.45568181818181819</v>
      </c>
    </row>
    <row r="1067" spans="1:13" ht="28.5" x14ac:dyDescent="0.2">
      <c r="A1067" s="43" t="s">
        <v>16</v>
      </c>
      <c r="B1067" s="44" t="s">
        <v>318</v>
      </c>
      <c r="C1067" s="40"/>
      <c r="D1067" s="41">
        <v>106</v>
      </c>
      <c r="E1067" s="45">
        <v>59.9</v>
      </c>
      <c r="F1067" s="46" t="str">
        <f t="shared" si="192"/>
        <v/>
      </c>
      <c r="G1067" s="42">
        <f t="shared" si="193"/>
        <v>0.43490566037735851</v>
      </c>
      <c r="M1067" s="37">
        <f t="shared" si="194"/>
        <v>0.43490566037735851</v>
      </c>
    </row>
    <row r="1068" spans="1:13" ht="69" x14ac:dyDescent="0.2">
      <c r="A1068" s="43"/>
      <c r="B1068" s="47" t="s">
        <v>319</v>
      </c>
      <c r="C1068" s="40"/>
      <c r="D1068" s="41"/>
      <c r="E1068" s="45"/>
      <c r="F1068" s="46" t="str">
        <f t="shared" si="192"/>
        <v/>
      </c>
      <c r="G1068" s="42" t="str">
        <f t="shared" si="193"/>
        <v/>
      </c>
      <c r="M1068" s="37" t="str">
        <f t="shared" si="194"/>
        <v/>
      </c>
    </row>
    <row r="1069" spans="1:13" ht="21" x14ac:dyDescent="0.2">
      <c r="A1069" s="43"/>
      <c r="C1069" s="40"/>
      <c r="D1069" s="41"/>
      <c r="E1069" s="45"/>
      <c r="F1069" s="46" t="str">
        <f t="shared" si="192"/>
        <v/>
      </c>
      <c r="G1069" s="42" t="str">
        <f t="shared" si="193"/>
        <v/>
      </c>
      <c r="M1069" s="37" t="str">
        <f t="shared" si="194"/>
        <v/>
      </c>
    </row>
    <row r="1070" spans="1:13" ht="28.5" x14ac:dyDescent="0.2">
      <c r="A1070" s="43" t="s">
        <v>17</v>
      </c>
      <c r="B1070" s="121" t="s">
        <v>1868</v>
      </c>
      <c r="C1070" s="40"/>
      <c r="D1070" s="41">
        <v>79</v>
      </c>
      <c r="E1070" s="45">
        <v>39.9</v>
      </c>
      <c r="F1070" s="46" t="str">
        <f t="shared" si="192"/>
        <v/>
      </c>
      <c r="G1070" s="42">
        <f t="shared" si="193"/>
        <v>0.49493670886075952</v>
      </c>
      <c r="M1070" s="37">
        <f t="shared" si="194"/>
        <v>0.49493670886075952</v>
      </c>
    </row>
    <row r="1071" spans="1:13" ht="21" x14ac:dyDescent="0.2">
      <c r="A1071" s="43"/>
      <c r="B1071" s="44"/>
      <c r="C1071" s="40"/>
      <c r="D1071" s="41"/>
      <c r="E1071" s="45"/>
      <c r="F1071" s="46" t="str">
        <f t="shared" si="192"/>
        <v/>
      </c>
      <c r="G1071" s="42" t="str">
        <f t="shared" si="193"/>
        <v/>
      </c>
      <c r="M1071" s="37" t="str">
        <f t="shared" si="194"/>
        <v/>
      </c>
    </row>
    <row r="1072" spans="1:13" ht="29.25" x14ac:dyDescent="0.2">
      <c r="A1072" s="38" t="s">
        <v>13</v>
      </c>
      <c r="B1072" s="39" t="s">
        <v>320</v>
      </c>
      <c r="C1072" s="40"/>
      <c r="D1072" s="41"/>
      <c r="E1072" s="45"/>
      <c r="F1072" s="46" t="str">
        <f t="shared" si="192"/>
        <v/>
      </c>
      <c r="G1072" s="42" t="str">
        <f t="shared" si="193"/>
        <v/>
      </c>
      <c r="M1072" s="37" t="str">
        <f t="shared" si="194"/>
        <v/>
      </c>
    </row>
    <row r="1073" spans="1:13" ht="28.5" x14ac:dyDescent="0.2">
      <c r="A1073" s="43" t="s">
        <v>44</v>
      </c>
      <c r="B1073" s="44" t="s">
        <v>321</v>
      </c>
      <c r="C1073" s="40"/>
      <c r="D1073" s="41">
        <v>61</v>
      </c>
      <c r="E1073" s="45">
        <v>42.7</v>
      </c>
      <c r="F1073" s="46">
        <f t="shared" si="192"/>
        <v>0.3</v>
      </c>
      <c r="G1073" s="42" t="str">
        <f t="shared" si="193"/>
        <v/>
      </c>
      <c r="M1073" s="37">
        <f t="shared" si="194"/>
        <v>0.3</v>
      </c>
    </row>
    <row r="1074" spans="1:13" ht="28.5" x14ac:dyDescent="0.2">
      <c r="A1074" s="43" t="s">
        <v>17</v>
      </c>
      <c r="B1074" s="44" t="s">
        <v>321</v>
      </c>
      <c r="C1074" s="40"/>
      <c r="D1074" s="41">
        <v>86</v>
      </c>
      <c r="E1074" s="45">
        <v>59.9</v>
      </c>
      <c r="F1074" s="46">
        <f t="shared" si="192"/>
        <v>0.30348837209302326</v>
      </c>
      <c r="G1074" s="42" t="str">
        <f t="shared" si="193"/>
        <v/>
      </c>
      <c r="M1074" s="37">
        <f t="shared" si="194"/>
        <v>0.30348837209302326</v>
      </c>
    </row>
    <row r="1075" spans="1:13" ht="28.5" x14ac:dyDescent="0.2">
      <c r="A1075" s="43" t="s">
        <v>53</v>
      </c>
      <c r="B1075" s="44" t="s">
        <v>321</v>
      </c>
      <c r="C1075" s="40"/>
      <c r="D1075" s="41">
        <v>111</v>
      </c>
      <c r="E1075" s="45">
        <v>77.7</v>
      </c>
      <c r="F1075" s="46">
        <f t="shared" si="192"/>
        <v>0.3</v>
      </c>
      <c r="G1075" s="42" t="str">
        <f t="shared" si="193"/>
        <v/>
      </c>
      <c r="M1075" s="37">
        <f t="shared" si="194"/>
        <v>0.3</v>
      </c>
    </row>
    <row r="1076" spans="1:13" ht="103.5" x14ac:dyDescent="0.2">
      <c r="A1076" s="43"/>
      <c r="B1076" s="47" t="s">
        <v>322</v>
      </c>
      <c r="C1076" s="40"/>
      <c r="D1076" s="41"/>
      <c r="E1076" s="45"/>
      <c r="F1076" s="46" t="str">
        <f t="shared" si="192"/>
        <v/>
      </c>
      <c r="G1076" s="42" t="str">
        <f t="shared" si="193"/>
        <v/>
      </c>
      <c r="M1076" s="37" t="str">
        <f t="shared" si="194"/>
        <v/>
      </c>
    </row>
    <row r="1077" spans="1:13" ht="28.5" x14ac:dyDescent="0.2">
      <c r="A1077" s="43" t="s">
        <v>36</v>
      </c>
      <c r="B1077" s="44" t="s">
        <v>323</v>
      </c>
      <c r="C1077" s="40" t="s">
        <v>34</v>
      </c>
      <c r="D1077" s="41">
        <v>32</v>
      </c>
      <c r="E1077" s="45">
        <v>22.4</v>
      </c>
      <c r="F1077" s="46">
        <f t="shared" si="192"/>
        <v>0.30000000000000004</v>
      </c>
      <c r="G1077" s="42" t="str">
        <f t="shared" si="193"/>
        <v/>
      </c>
      <c r="M1077" s="37">
        <f t="shared" si="194"/>
        <v>0.30000000000000004</v>
      </c>
    </row>
    <row r="1078" spans="1:13" ht="28.5" x14ac:dyDescent="0.2">
      <c r="A1078" s="43" t="s">
        <v>36</v>
      </c>
      <c r="B1078" s="44" t="s">
        <v>1862</v>
      </c>
      <c r="C1078" s="40" t="s">
        <v>34</v>
      </c>
      <c r="D1078" s="41">
        <v>32</v>
      </c>
      <c r="E1078" s="45">
        <v>22.4</v>
      </c>
      <c r="F1078" s="46">
        <f t="shared" si="192"/>
        <v>0.30000000000000004</v>
      </c>
      <c r="G1078" s="42" t="str">
        <f t="shared" si="193"/>
        <v/>
      </c>
      <c r="M1078" s="37">
        <f t="shared" si="194"/>
        <v>0.30000000000000004</v>
      </c>
    </row>
    <row r="1079" spans="1:13" ht="28.5" x14ac:dyDescent="0.2">
      <c r="A1079" s="43" t="s">
        <v>35</v>
      </c>
      <c r="B1079" s="44" t="s">
        <v>324</v>
      </c>
      <c r="C1079" s="40" t="s">
        <v>34</v>
      </c>
      <c r="D1079" s="41">
        <v>32</v>
      </c>
      <c r="E1079" s="45">
        <v>22.4</v>
      </c>
      <c r="F1079" s="46">
        <f t="shared" si="192"/>
        <v>0.30000000000000004</v>
      </c>
      <c r="G1079" s="42" t="str">
        <f t="shared" si="193"/>
        <v/>
      </c>
      <c r="M1079" s="37">
        <f t="shared" si="194"/>
        <v>0.30000000000000004</v>
      </c>
    </row>
    <row r="1080" spans="1:13" ht="21" x14ac:dyDescent="0.2">
      <c r="A1080" s="43"/>
      <c r="B1080" s="44"/>
      <c r="C1080" s="40"/>
      <c r="D1080" s="41"/>
      <c r="E1080" s="45"/>
      <c r="F1080" s="46"/>
      <c r="G1080" s="42"/>
      <c r="M1080" s="37"/>
    </row>
    <row r="1081" spans="1:13" ht="28.5" x14ac:dyDescent="0.2">
      <c r="A1081" s="43" t="s">
        <v>17</v>
      </c>
      <c r="B1081" s="44" t="s">
        <v>1821</v>
      </c>
      <c r="C1081" s="40"/>
      <c r="D1081" s="41">
        <v>89</v>
      </c>
      <c r="E1081" s="45">
        <v>62.3</v>
      </c>
      <c r="F1081" s="46">
        <f t="shared" ref="F1081:F1084" si="195">IF(M1081&lt;0.304,M1081,"")</f>
        <v>0.30000000000000004</v>
      </c>
      <c r="G1081" s="42" t="str">
        <f t="shared" ref="G1081:G1084" si="196">IF(M1081&gt;0.304,M1081,"")</f>
        <v/>
      </c>
      <c r="M1081" s="37">
        <f t="shared" ref="M1081:M1084" si="197">IF(E1081="","",(1/D1081)*(D1081-E1081))</f>
        <v>0.30000000000000004</v>
      </c>
    </row>
    <row r="1082" spans="1:13" ht="28.5" x14ac:dyDescent="0.2">
      <c r="A1082" s="43" t="s">
        <v>53</v>
      </c>
      <c r="B1082" s="44" t="s">
        <v>1821</v>
      </c>
      <c r="C1082" s="40"/>
      <c r="D1082" s="41">
        <v>112</v>
      </c>
      <c r="E1082" s="45">
        <v>78.400000000000006</v>
      </c>
      <c r="F1082" s="46">
        <f t="shared" si="195"/>
        <v>0.29999999999999993</v>
      </c>
      <c r="G1082" s="42" t="str">
        <f t="shared" si="196"/>
        <v/>
      </c>
      <c r="M1082" s="37">
        <f t="shared" si="197"/>
        <v>0.29999999999999993</v>
      </c>
    </row>
    <row r="1083" spans="1:13" ht="21" x14ac:dyDescent="0.2">
      <c r="A1083" s="43"/>
      <c r="B1083" s="44"/>
      <c r="C1083" s="40"/>
      <c r="D1083" s="41"/>
      <c r="E1083" s="45"/>
      <c r="F1083" s="46" t="str">
        <f t="shared" si="195"/>
        <v/>
      </c>
      <c r="G1083" s="42" t="str">
        <f t="shared" si="196"/>
        <v/>
      </c>
      <c r="M1083" s="37" t="str">
        <f t="shared" si="197"/>
        <v/>
      </c>
    </row>
    <row r="1084" spans="1:13" ht="27" customHeight="1" x14ac:dyDescent="0.2">
      <c r="A1084" s="43" t="s">
        <v>53</v>
      </c>
      <c r="B1084" s="44" t="s">
        <v>1812</v>
      </c>
      <c r="C1084" s="40"/>
      <c r="D1084" s="41">
        <v>111</v>
      </c>
      <c r="E1084" s="45">
        <v>77.7</v>
      </c>
      <c r="F1084" s="46">
        <f t="shared" si="195"/>
        <v>0.3</v>
      </c>
      <c r="G1084" s="42" t="str">
        <f t="shared" si="196"/>
        <v/>
      </c>
      <c r="M1084" s="37">
        <f t="shared" si="197"/>
        <v>0.3</v>
      </c>
    </row>
    <row r="1085" spans="1:13" ht="21" x14ac:dyDescent="0.2">
      <c r="A1085" s="43"/>
      <c r="B1085" s="44"/>
      <c r="C1085" s="40"/>
      <c r="D1085" s="41"/>
      <c r="E1085" s="45"/>
      <c r="F1085" s="46" t="str">
        <f t="shared" si="192"/>
        <v/>
      </c>
      <c r="G1085" s="42" t="str">
        <f t="shared" si="193"/>
        <v/>
      </c>
      <c r="M1085" s="37" t="str">
        <f t="shared" si="194"/>
        <v/>
      </c>
    </row>
    <row r="1086" spans="1:13" ht="28.5" x14ac:dyDescent="0.2">
      <c r="A1086" s="43" t="s">
        <v>17</v>
      </c>
      <c r="B1086" s="44" t="s">
        <v>1827</v>
      </c>
      <c r="C1086" s="40"/>
      <c r="D1086" s="41">
        <v>86</v>
      </c>
      <c r="E1086" s="45">
        <v>59.9</v>
      </c>
      <c r="F1086" s="46">
        <f t="shared" ref="F1086:F1087" si="198">IF(M1086&lt;0.304,M1086,"")</f>
        <v>0.30348837209302326</v>
      </c>
      <c r="G1086" s="42" t="str">
        <f t="shared" ref="G1086:G1087" si="199">IF(M1086&gt;0.304,M1086,"")</f>
        <v/>
      </c>
      <c r="M1086" s="37">
        <f t="shared" ref="M1086:M1087" si="200">IF(E1086="","",(1/D1086)*(D1086-E1086))</f>
        <v>0.30348837209302326</v>
      </c>
    </row>
    <row r="1087" spans="1:13" ht="28.5" x14ac:dyDescent="0.2">
      <c r="A1087" s="43" t="s">
        <v>53</v>
      </c>
      <c r="B1087" s="44" t="s">
        <v>1827</v>
      </c>
      <c r="C1087" s="40"/>
      <c r="D1087" s="41">
        <v>110</v>
      </c>
      <c r="E1087" s="45">
        <v>77</v>
      </c>
      <c r="F1087" s="46">
        <f t="shared" si="198"/>
        <v>0.3</v>
      </c>
      <c r="G1087" s="42" t="str">
        <f t="shared" si="199"/>
        <v/>
      </c>
      <c r="M1087" s="37">
        <f t="shared" si="200"/>
        <v>0.3</v>
      </c>
    </row>
    <row r="1088" spans="1:13" ht="69" x14ac:dyDescent="0.2">
      <c r="A1088" s="43"/>
      <c r="B1088" s="47" t="s">
        <v>325</v>
      </c>
      <c r="C1088" s="40"/>
      <c r="D1088" s="41"/>
      <c r="E1088" s="45"/>
      <c r="F1088" s="46" t="str">
        <f t="shared" si="192"/>
        <v/>
      </c>
      <c r="G1088" s="42" t="str">
        <f t="shared" si="193"/>
        <v/>
      </c>
      <c r="M1088" s="37" t="str">
        <f t="shared" si="194"/>
        <v/>
      </c>
    </row>
    <row r="1089" spans="1:13" ht="28.5" x14ac:dyDescent="0.2">
      <c r="A1089" s="43" t="s">
        <v>36</v>
      </c>
      <c r="B1089" s="44" t="s">
        <v>326</v>
      </c>
      <c r="C1089" s="40" t="s">
        <v>34</v>
      </c>
      <c r="D1089" s="41">
        <v>31</v>
      </c>
      <c r="E1089" s="45">
        <v>21.7</v>
      </c>
      <c r="F1089" s="46">
        <f t="shared" si="192"/>
        <v>0.3</v>
      </c>
      <c r="G1089" s="42" t="str">
        <f t="shared" si="193"/>
        <v/>
      </c>
      <c r="M1089" s="37">
        <f t="shared" si="194"/>
        <v>0.3</v>
      </c>
    </row>
    <row r="1090" spans="1:13" ht="21" x14ac:dyDescent="0.2">
      <c r="A1090" s="43"/>
      <c r="B1090" s="44"/>
      <c r="C1090" s="40"/>
      <c r="D1090" s="41"/>
      <c r="E1090" s="45"/>
      <c r="F1090" s="46" t="str">
        <f t="shared" si="192"/>
        <v/>
      </c>
      <c r="G1090" s="42" t="str">
        <f t="shared" si="193"/>
        <v/>
      </c>
      <c r="M1090" s="37" t="str">
        <f t="shared" si="194"/>
        <v/>
      </c>
    </row>
    <row r="1091" spans="1:13" ht="28.5" x14ac:dyDescent="0.2">
      <c r="A1091" s="43" t="s">
        <v>17</v>
      </c>
      <c r="B1091" s="44" t="s">
        <v>327</v>
      </c>
      <c r="C1091" s="40"/>
      <c r="D1091" s="41">
        <v>83</v>
      </c>
      <c r="E1091" s="45">
        <v>58.1</v>
      </c>
      <c r="F1091" s="46">
        <f t="shared" si="192"/>
        <v>0.3</v>
      </c>
      <c r="G1091" s="42" t="str">
        <f t="shared" si="193"/>
        <v/>
      </c>
      <c r="M1091" s="37">
        <f t="shared" si="194"/>
        <v>0.3</v>
      </c>
    </row>
    <row r="1092" spans="1:13" ht="28.5" x14ac:dyDescent="0.2">
      <c r="A1092" s="43" t="s">
        <v>53</v>
      </c>
      <c r="B1092" s="44" t="s">
        <v>327</v>
      </c>
      <c r="C1092" s="40"/>
      <c r="D1092" s="41">
        <v>110</v>
      </c>
      <c r="E1092" s="45">
        <v>77</v>
      </c>
      <c r="F1092" s="46">
        <f t="shared" si="192"/>
        <v>0.3</v>
      </c>
      <c r="G1092" s="42" t="str">
        <f t="shared" si="193"/>
        <v/>
      </c>
      <c r="M1092" s="37">
        <f t="shared" si="194"/>
        <v>0.3</v>
      </c>
    </row>
    <row r="1093" spans="1:13" ht="21" x14ac:dyDescent="0.2">
      <c r="A1093" s="43"/>
      <c r="C1093" s="40"/>
      <c r="D1093" s="41"/>
      <c r="E1093" s="45"/>
      <c r="F1093" s="46" t="str">
        <f t="shared" si="192"/>
        <v/>
      </c>
      <c r="G1093" s="42" t="str">
        <f t="shared" si="193"/>
        <v/>
      </c>
      <c r="M1093" s="37" t="str">
        <f t="shared" si="194"/>
        <v/>
      </c>
    </row>
    <row r="1094" spans="1:13" ht="29.25" x14ac:dyDescent="0.2">
      <c r="A1094" s="38" t="s">
        <v>13</v>
      </c>
      <c r="B1094" s="39" t="s">
        <v>328</v>
      </c>
      <c r="C1094" s="40"/>
      <c r="D1094" s="41"/>
      <c r="E1094" s="45"/>
      <c r="F1094" s="46" t="str">
        <f t="shared" si="192"/>
        <v/>
      </c>
      <c r="G1094" s="42" t="str">
        <f t="shared" si="193"/>
        <v/>
      </c>
      <c r="M1094" s="37" t="str">
        <f t="shared" si="194"/>
        <v/>
      </c>
    </row>
    <row r="1095" spans="1:13" ht="28.5" x14ac:dyDescent="0.2">
      <c r="A1095" s="43" t="s">
        <v>17</v>
      </c>
      <c r="B1095" s="44" t="s">
        <v>1830</v>
      </c>
      <c r="C1095" s="40"/>
      <c r="D1095" s="41">
        <v>106</v>
      </c>
      <c r="E1095" s="45">
        <v>49.9</v>
      </c>
      <c r="F1095" s="46" t="str">
        <f t="shared" si="192"/>
        <v/>
      </c>
      <c r="G1095" s="42">
        <f t="shared" si="193"/>
        <v>0.52924528301886786</v>
      </c>
      <c r="M1095" s="37">
        <f t="shared" si="194"/>
        <v>0.52924528301886786</v>
      </c>
    </row>
    <row r="1096" spans="1:13" ht="21" x14ac:dyDescent="0.2">
      <c r="A1096" s="43"/>
      <c r="B1096" s="44"/>
      <c r="C1096" s="40"/>
      <c r="D1096" s="41"/>
      <c r="E1096" s="45"/>
      <c r="F1096" s="46" t="str">
        <f t="shared" si="192"/>
        <v/>
      </c>
      <c r="G1096" s="42" t="str">
        <f t="shared" si="193"/>
        <v/>
      </c>
      <c r="M1096" s="37" t="str">
        <f t="shared" si="194"/>
        <v/>
      </c>
    </row>
    <row r="1097" spans="1:13" ht="29.25" x14ac:dyDescent="0.2">
      <c r="A1097" s="38" t="s">
        <v>13</v>
      </c>
      <c r="B1097" s="39" t="s">
        <v>329</v>
      </c>
      <c r="C1097" s="40"/>
      <c r="D1097" s="41"/>
      <c r="E1097" s="45"/>
      <c r="F1097" s="46" t="str">
        <f t="shared" si="192"/>
        <v/>
      </c>
      <c r="G1097" s="42" t="str">
        <f t="shared" si="193"/>
        <v/>
      </c>
      <c r="M1097" s="37" t="str">
        <f t="shared" si="194"/>
        <v/>
      </c>
    </row>
    <row r="1098" spans="1:13" ht="28.5" x14ac:dyDescent="0.2">
      <c r="A1098" s="43" t="s">
        <v>17</v>
      </c>
      <c r="B1098" s="44" t="s">
        <v>330</v>
      </c>
      <c r="C1098" s="40"/>
      <c r="D1098" s="41">
        <v>98</v>
      </c>
      <c r="E1098" s="45">
        <v>68.599999999999994</v>
      </c>
      <c r="F1098" s="46">
        <f t="shared" si="192"/>
        <v>0.30000000000000004</v>
      </c>
      <c r="G1098" s="42" t="str">
        <f t="shared" si="193"/>
        <v/>
      </c>
      <c r="M1098" s="37">
        <f t="shared" si="194"/>
        <v>0.30000000000000004</v>
      </c>
    </row>
    <row r="1099" spans="1:13" ht="28.5" x14ac:dyDescent="0.2">
      <c r="A1099" s="43" t="s">
        <v>53</v>
      </c>
      <c r="B1099" s="44" t="s">
        <v>330</v>
      </c>
      <c r="C1099" s="40"/>
      <c r="D1099" s="41">
        <v>125</v>
      </c>
      <c r="E1099" s="45">
        <v>87.5</v>
      </c>
      <c r="F1099" s="46">
        <f t="shared" si="192"/>
        <v>0.3</v>
      </c>
      <c r="G1099" s="42" t="str">
        <f t="shared" si="193"/>
        <v/>
      </c>
      <c r="M1099" s="37">
        <f t="shared" si="194"/>
        <v>0.3</v>
      </c>
    </row>
    <row r="1100" spans="1:13" ht="51.75" x14ac:dyDescent="0.2">
      <c r="A1100" s="43"/>
      <c r="B1100" s="47" t="s">
        <v>331</v>
      </c>
      <c r="C1100" s="40"/>
      <c r="D1100" s="41"/>
      <c r="E1100" s="45"/>
      <c r="F1100" s="46" t="str">
        <f t="shared" si="192"/>
        <v/>
      </c>
      <c r="G1100" s="42" t="str">
        <f t="shared" si="193"/>
        <v/>
      </c>
      <c r="M1100" s="37" t="str">
        <f t="shared" si="194"/>
        <v/>
      </c>
    </row>
    <row r="1101" spans="1:13" ht="21" x14ac:dyDescent="0.2">
      <c r="A1101" s="43"/>
      <c r="C1101" s="40"/>
      <c r="D1101" s="41"/>
      <c r="E1101" s="45"/>
      <c r="F1101" s="46" t="str">
        <f t="shared" si="192"/>
        <v/>
      </c>
      <c r="G1101" s="42" t="str">
        <f t="shared" si="193"/>
        <v/>
      </c>
      <c r="M1101" s="37" t="str">
        <f t="shared" si="194"/>
        <v/>
      </c>
    </row>
    <row r="1102" spans="1:13" ht="40.5" x14ac:dyDescent="0.2">
      <c r="A1102" s="43" t="s">
        <v>178</v>
      </c>
      <c r="B1102" s="44" t="s">
        <v>1980</v>
      </c>
      <c r="C1102" s="40"/>
      <c r="D1102" s="41">
        <v>79</v>
      </c>
      <c r="E1102" s="45">
        <v>55.3</v>
      </c>
      <c r="F1102" s="46">
        <f t="shared" si="192"/>
        <v>0.30000000000000004</v>
      </c>
      <c r="G1102" s="42" t="str">
        <f t="shared" si="193"/>
        <v/>
      </c>
      <c r="M1102" s="37">
        <f t="shared" si="194"/>
        <v>0.30000000000000004</v>
      </c>
    </row>
    <row r="1103" spans="1:13" ht="40.5" x14ac:dyDescent="0.2">
      <c r="A1103" s="43" t="s">
        <v>17</v>
      </c>
      <c r="B1103" s="44" t="s">
        <v>1980</v>
      </c>
      <c r="C1103" s="40"/>
      <c r="D1103" s="41">
        <v>109</v>
      </c>
      <c r="E1103" s="45">
        <v>76.3</v>
      </c>
      <c r="F1103" s="46">
        <f t="shared" si="192"/>
        <v>0.30000000000000004</v>
      </c>
      <c r="G1103" s="42" t="str">
        <f t="shared" si="193"/>
        <v/>
      </c>
      <c r="M1103" s="37">
        <f t="shared" si="194"/>
        <v>0.30000000000000004</v>
      </c>
    </row>
    <row r="1104" spans="1:13" ht="40.5" x14ac:dyDescent="0.2">
      <c r="A1104" s="43" t="s">
        <v>18</v>
      </c>
      <c r="B1104" s="44" t="s">
        <v>1980</v>
      </c>
      <c r="C1104" s="40"/>
      <c r="D1104" s="41">
        <v>153</v>
      </c>
      <c r="E1104" s="45">
        <v>107.1</v>
      </c>
      <c r="F1104" s="46">
        <f t="shared" si="192"/>
        <v>0.30000000000000004</v>
      </c>
      <c r="G1104" s="42" t="str">
        <f t="shared" si="193"/>
        <v/>
      </c>
      <c r="M1104" s="37">
        <f t="shared" si="194"/>
        <v>0.30000000000000004</v>
      </c>
    </row>
    <row r="1105" spans="1:13" ht="51.75" x14ac:dyDescent="0.2">
      <c r="A1105" s="43"/>
      <c r="B1105" s="47" t="s">
        <v>332</v>
      </c>
      <c r="C1105" s="40"/>
      <c r="D1105" s="41"/>
      <c r="E1105" s="45"/>
      <c r="F1105" s="46" t="str">
        <f t="shared" si="192"/>
        <v/>
      </c>
      <c r="G1105" s="42" t="str">
        <f t="shared" si="193"/>
        <v/>
      </c>
      <c r="M1105" s="37" t="str">
        <f t="shared" si="194"/>
        <v/>
      </c>
    </row>
    <row r="1106" spans="1:13" ht="21" x14ac:dyDescent="0.2">
      <c r="A1106" s="43"/>
      <c r="C1106" s="40"/>
      <c r="D1106" s="41"/>
      <c r="E1106" s="45"/>
      <c r="F1106" s="46" t="str">
        <f t="shared" si="192"/>
        <v/>
      </c>
      <c r="G1106" s="42" t="str">
        <f t="shared" si="193"/>
        <v/>
      </c>
      <c r="M1106" s="37" t="str">
        <f t="shared" si="194"/>
        <v/>
      </c>
    </row>
    <row r="1107" spans="1:13" ht="28.5" x14ac:dyDescent="0.2">
      <c r="A1107" s="43" t="s">
        <v>178</v>
      </c>
      <c r="B1107" s="44" t="s">
        <v>1978</v>
      </c>
      <c r="C1107" s="40"/>
      <c r="D1107" s="41">
        <v>72</v>
      </c>
      <c r="E1107" s="45">
        <v>49.9</v>
      </c>
      <c r="F1107" s="46" t="str">
        <f t="shared" si="192"/>
        <v/>
      </c>
      <c r="G1107" s="42">
        <f t="shared" si="193"/>
        <v>0.30694444444444446</v>
      </c>
      <c r="M1107" s="37">
        <f t="shared" si="194"/>
        <v>0.30694444444444446</v>
      </c>
    </row>
    <row r="1108" spans="1:13" ht="28.5" x14ac:dyDescent="0.2">
      <c r="A1108" s="43" t="s">
        <v>333</v>
      </c>
      <c r="B1108" s="44" t="s">
        <v>1978</v>
      </c>
      <c r="C1108" s="40"/>
      <c r="D1108" s="41">
        <v>108</v>
      </c>
      <c r="E1108" s="45">
        <v>75.599999999999994</v>
      </c>
      <c r="F1108" s="46">
        <f t="shared" si="192"/>
        <v>0.30000000000000004</v>
      </c>
      <c r="G1108" s="42" t="str">
        <f t="shared" si="193"/>
        <v/>
      </c>
      <c r="M1108" s="37">
        <f t="shared" si="194"/>
        <v>0.30000000000000004</v>
      </c>
    </row>
    <row r="1109" spans="1:13" ht="28.5" x14ac:dyDescent="0.2">
      <c r="A1109" s="43" t="s">
        <v>18</v>
      </c>
      <c r="B1109" s="44" t="s">
        <v>1978</v>
      </c>
      <c r="C1109" s="40"/>
      <c r="D1109" s="41">
        <v>153</v>
      </c>
      <c r="E1109" s="45">
        <v>107.1</v>
      </c>
      <c r="F1109" s="46">
        <f t="shared" si="192"/>
        <v>0.30000000000000004</v>
      </c>
      <c r="G1109" s="42" t="str">
        <f t="shared" si="193"/>
        <v/>
      </c>
      <c r="M1109" s="37">
        <f t="shared" si="194"/>
        <v>0.30000000000000004</v>
      </c>
    </row>
    <row r="1110" spans="1:13" ht="34.5" x14ac:dyDescent="0.2">
      <c r="A1110" s="43"/>
      <c r="B1110" s="47" t="s">
        <v>334</v>
      </c>
      <c r="C1110" s="40"/>
      <c r="D1110" s="41"/>
      <c r="E1110" s="45"/>
      <c r="F1110" s="46" t="str">
        <f t="shared" ref="F1110:F1166" si="201">IF(M1110&lt;0.304,M1110,"")</f>
        <v/>
      </c>
      <c r="G1110" s="42" t="str">
        <f t="shared" ref="G1110:G1166" si="202">IF(M1110&gt;0.304,M1110,"")</f>
        <v/>
      </c>
      <c r="M1110" s="37" t="str">
        <f t="shared" ref="M1110:M1166" si="203">IF(E1110="","",(1/D1110)*(D1110-E1110))</f>
        <v/>
      </c>
    </row>
    <row r="1111" spans="1:13" ht="21" x14ac:dyDescent="0.2">
      <c r="A1111" s="43"/>
      <c r="C1111" s="40"/>
      <c r="D1111" s="41"/>
      <c r="E1111" s="45"/>
      <c r="F1111" s="46" t="str">
        <f t="shared" si="201"/>
        <v/>
      </c>
      <c r="G1111" s="42" t="str">
        <f t="shared" si="202"/>
        <v/>
      </c>
      <c r="M1111" s="37" t="str">
        <f t="shared" si="203"/>
        <v/>
      </c>
    </row>
    <row r="1112" spans="1:13" ht="28.5" x14ac:dyDescent="0.2">
      <c r="A1112" s="43" t="s">
        <v>16</v>
      </c>
      <c r="B1112" s="121" t="s">
        <v>1979</v>
      </c>
      <c r="C1112" s="40"/>
      <c r="D1112" s="41">
        <v>115</v>
      </c>
      <c r="E1112" s="45">
        <v>79.900000000000006</v>
      </c>
      <c r="F1112" s="46" t="str">
        <f t="shared" si="201"/>
        <v/>
      </c>
      <c r="G1112" s="42">
        <f t="shared" si="202"/>
        <v>0.30521739130434777</v>
      </c>
      <c r="M1112" s="37">
        <f t="shared" si="203"/>
        <v>0.30521739130434777</v>
      </c>
    </row>
    <row r="1113" spans="1:13" ht="21" x14ac:dyDescent="0.2">
      <c r="A1113" s="43"/>
      <c r="C1113" s="40"/>
      <c r="D1113" s="41"/>
      <c r="E1113" s="45"/>
      <c r="F1113" s="46"/>
      <c r="G1113" s="42"/>
      <c r="M1113" s="37"/>
    </row>
    <row r="1114" spans="1:13" ht="28.5" x14ac:dyDescent="0.2">
      <c r="A1114" s="43" t="s">
        <v>18</v>
      </c>
      <c r="B1114" s="44" t="s">
        <v>335</v>
      </c>
      <c r="C1114" s="40"/>
      <c r="D1114" s="41">
        <v>142</v>
      </c>
      <c r="E1114" s="45">
        <v>99.4</v>
      </c>
      <c r="F1114" s="46">
        <f t="shared" si="201"/>
        <v>0.3</v>
      </c>
      <c r="G1114" s="42" t="str">
        <f t="shared" si="202"/>
        <v/>
      </c>
      <c r="M1114" s="37">
        <f t="shared" si="203"/>
        <v>0.3</v>
      </c>
    </row>
    <row r="1115" spans="1:13" ht="28.5" x14ac:dyDescent="0.2">
      <c r="A1115" s="43" t="s">
        <v>336</v>
      </c>
      <c r="B1115" s="44" t="s">
        <v>335</v>
      </c>
      <c r="C1115" s="40"/>
      <c r="D1115" s="41">
        <v>199</v>
      </c>
      <c r="E1115" s="45">
        <v>139.30000000000001</v>
      </c>
      <c r="F1115" s="46">
        <f t="shared" si="201"/>
        <v>0.29999999999999993</v>
      </c>
      <c r="G1115" s="42" t="str">
        <f t="shared" si="202"/>
        <v/>
      </c>
      <c r="M1115" s="37">
        <f t="shared" si="203"/>
        <v>0.29999999999999993</v>
      </c>
    </row>
    <row r="1116" spans="1:13" ht="21" x14ac:dyDescent="0.2">
      <c r="A1116" s="43"/>
      <c r="C1116" s="40"/>
      <c r="D1116" s="41"/>
      <c r="E1116" s="45"/>
      <c r="F1116" s="46" t="str">
        <f t="shared" si="201"/>
        <v/>
      </c>
      <c r="G1116" s="42" t="str">
        <f t="shared" si="202"/>
        <v/>
      </c>
      <c r="M1116" s="37" t="str">
        <f t="shared" si="203"/>
        <v/>
      </c>
    </row>
    <row r="1117" spans="1:13" ht="28.5" x14ac:dyDescent="0.2">
      <c r="A1117" s="43" t="s">
        <v>17</v>
      </c>
      <c r="B1117" s="44" t="s">
        <v>1255</v>
      </c>
      <c r="C1117" s="40"/>
      <c r="D1117" s="41">
        <v>109</v>
      </c>
      <c r="E1117" s="45">
        <v>76.3</v>
      </c>
      <c r="F1117" s="46">
        <f t="shared" si="201"/>
        <v>0.30000000000000004</v>
      </c>
      <c r="G1117" s="42" t="str">
        <f t="shared" si="202"/>
        <v/>
      </c>
      <c r="M1117" s="37">
        <f t="shared" si="203"/>
        <v>0.30000000000000004</v>
      </c>
    </row>
    <row r="1118" spans="1:13" ht="28.5" x14ac:dyDescent="0.2">
      <c r="A1118" s="43" t="s">
        <v>18</v>
      </c>
      <c r="B1118" s="44" t="s">
        <v>1255</v>
      </c>
      <c r="C1118" s="40"/>
      <c r="D1118" s="41">
        <v>142</v>
      </c>
      <c r="E1118" s="45">
        <v>99.4</v>
      </c>
      <c r="F1118" s="46">
        <f t="shared" si="201"/>
        <v>0.3</v>
      </c>
      <c r="G1118" s="42" t="str">
        <f t="shared" si="202"/>
        <v/>
      </c>
      <c r="M1118" s="37">
        <f t="shared" si="203"/>
        <v>0.3</v>
      </c>
    </row>
    <row r="1119" spans="1:13" ht="28.5" x14ac:dyDescent="0.2">
      <c r="A1119" s="43" t="s">
        <v>336</v>
      </c>
      <c r="B1119" s="44" t="s">
        <v>1255</v>
      </c>
      <c r="C1119" s="40"/>
      <c r="D1119" s="41">
        <v>199</v>
      </c>
      <c r="E1119" s="45">
        <v>139.30000000000001</v>
      </c>
      <c r="F1119" s="46">
        <f t="shared" si="201"/>
        <v>0.29999999999999993</v>
      </c>
      <c r="G1119" s="42" t="str">
        <f t="shared" si="202"/>
        <v/>
      </c>
      <c r="M1119" s="37">
        <f t="shared" si="203"/>
        <v>0.29999999999999993</v>
      </c>
    </row>
    <row r="1120" spans="1:13" ht="21" x14ac:dyDescent="0.2">
      <c r="A1120" s="43"/>
      <c r="B1120" s="44"/>
      <c r="C1120" s="40"/>
      <c r="D1120" s="41"/>
      <c r="E1120" s="45"/>
      <c r="F1120" s="46" t="str">
        <f t="shared" si="201"/>
        <v/>
      </c>
      <c r="G1120" s="42" t="str">
        <f t="shared" si="202"/>
        <v/>
      </c>
      <c r="M1120" s="37" t="str">
        <f t="shared" si="203"/>
        <v/>
      </c>
    </row>
    <row r="1121" spans="1:13" ht="28.5" x14ac:dyDescent="0.2">
      <c r="A1121" s="43" t="s">
        <v>18</v>
      </c>
      <c r="B1121" s="44" t="s">
        <v>1713</v>
      </c>
      <c r="C1121" s="40"/>
      <c r="D1121" s="41">
        <v>142</v>
      </c>
      <c r="E1121" s="45">
        <v>99.4</v>
      </c>
      <c r="F1121" s="46">
        <f t="shared" si="201"/>
        <v>0.3</v>
      </c>
      <c r="G1121" s="42" t="str">
        <f t="shared" si="202"/>
        <v/>
      </c>
      <c r="M1121" s="37">
        <f t="shared" si="203"/>
        <v>0.3</v>
      </c>
    </row>
    <row r="1122" spans="1:13" ht="21" x14ac:dyDescent="0.2">
      <c r="A1122" s="43"/>
      <c r="B1122" s="44"/>
      <c r="C1122" s="40"/>
      <c r="D1122" s="41"/>
      <c r="E1122" s="45"/>
      <c r="F1122" s="46" t="str">
        <f t="shared" si="201"/>
        <v/>
      </c>
      <c r="G1122" s="42" t="str">
        <f t="shared" si="202"/>
        <v/>
      </c>
      <c r="M1122" s="37" t="str">
        <f t="shared" si="203"/>
        <v/>
      </c>
    </row>
    <row r="1123" spans="1:13" ht="28.5" x14ac:dyDescent="0.2">
      <c r="A1123" s="43" t="s">
        <v>18</v>
      </c>
      <c r="B1123" s="44" t="s">
        <v>1714</v>
      </c>
      <c r="C1123" s="40"/>
      <c r="D1123" s="41">
        <v>142</v>
      </c>
      <c r="E1123" s="45">
        <v>99.4</v>
      </c>
      <c r="F1123" s="46">
        <f t="shared" si="201"/>
        <v>0.3</v>
      </c>
      <c r="G1123" s="42" t="str">
        <f t="shared" si="202"/>
        <v/>
      </c>
      <c r="M1123" s="37">
        <f t="shared" si="203"/>
        <v>0.3</v>
      </c>
    </row>
    <row r="1124" spans="1:13" ht="21" x14ac:dyDescent="0.2">
      <c r="A1124" s="43"/>
      <c r="B1124" s="44"/>
      <c r="C1124" s="40"/>
      <c r="D1124" s="41"/>
      <c r="E1124" s="45"/>
      <c r="F1124" s="46" t="str">
        <f t="shared" si="201"/>
        <v/>
      </c>
      <c r="G1124" s="42" t="str">
        <f t="shared" si="202"/>
        <v/>
      </c>
      <c r="M1124" s="37" t="str">
        <f t="shared" si="203"/>
        <v/>
      </c>
    </row>
    <row r="1125" spans="1:13" ht="28.5" x14ac:dyDescent="0.2">
      <c r="A1125" s="43" t="s">
        <v>18</v>
      </c>
      <c r="B1125" s="44" t="s">
        <v>1715</v>
      </c>
      <c r="C1125" s="40"/>
      <c r="D1125" s="41">
        <v>142</v>
      </c>
      <c r="E1125" s="45">
        <v>99.4</v>
      </c>
      <c r="F1125" s="46">
        <f t="shared" si="201"/>
        <v>0.3</v>
      </c>
      <c r="G1125" s="42" t="str">
        <f t="shared" si="202"/>
        <v/>
      </c>
      <c r="M1125" s="37">
        <f t="shared" si="203"/>
        <v>0.3</v>
      </c>
    </row>
    <row r="1126" spans="1:13" ht="21" x14ac:dyDescent="0.2">
      <c r="A1126" s="43"/>
      <c r="B1126" s="44"/>
      <c r="C1126" s="40"/>
      <c r="D1126" s="41"/>
      <c r="E1126" s="45"/>
      <c r="F1126" s="46" t="str">
        <f t="shared" si="201"/>
        <v/>
      </c>
      <c r="G1126" s="42" t="str">
        <f t="shared" si="202"/>
        <v/>
      </c>
      <c r="M1126" s="37" t="str">
        <f t="shared" si="203"/>
        <v/>
      </c>
    </row>
    <row r="1127" spans="1:13" ht="28.5" x14ac:dyDescent="0.2">
      <c r="A1127" s="43" t="s">
        <v>18</v>
      </c>
      <c r="B1127" s="44" t="s">
        <v>1254</v>
      </c>
      <c r="C1127" s="40"/>
      <c r="D1127" s="41">
        <v>142</v>
      </c>
      <c r="E1127" s="45">
        <v>99.4</v>
      </c>
      <c r="F1127" s="46">
        <f t="shared" si="201"/>
        <v>0.3</v>
      </c>
      <c r="G1127" s="42" t="str">
        <f t="shared" si="202"/>
        <v/>
      </c>
      <c r="M1127" s="37">
        <f t="shared" si="203"/>
        <v>0.3</v>
      </c>
    </row>
    <row r="1128" spans="1:13" ht="21" x14ac:dyDescent="0.2">
      <c r="A1128" s="43"/>
      <c r="C1128" s="40"/>
      <c r="D1128" s="41"/>
      <c r="E1128" s="45"/>
      <c r="F1128" s="46" t="str">
        <f t="shared" si="201"/>
        <v/>
      </c>
      <c r="G1128" s="42" t="str">
        <f t="shared" si="202"/>
        <v/>
      </c>
      <c r="M1128" s="37" t="str">
        <f t="shared" si="203"/>
        <v/>
      </c>
    </row>
    <row r="1129" spans="1:13" ht="28.5" x14ac:dyDescent="0.2">
      <c r="A1129" s="43" t="s">
        <v>338</v>
      </c>
      <c r="B1129" s="44" t="s">
        <v>339</v>
      </c>
      <c r="C1129" s="40"/>
      <c r="D1129" s="41">
        <v>100</v>
      </c>
      <c r="E1129" s="45">
        <v>69.900000000000006</v>
      </c>
      <c r="F1129" s="46">
        <f t="shared" si="201"/>
        <v>0.30099999999999993</v>
      </c>
      <c r="G1129" s="42" t="str">
        <f t="shared" si="202"/>
        <v/>
      </c>
      <c r="M1129" s="37">
        <f t="shared" si="203"/>
        <v>0.30099999999999993</v>
      </c>
    </row>
    <row r="1130" spans="1:13" ht="28.5" x14ac:dyDescent="0.2">
      <c r="A1130" s="43" t="s">
        <v>340</v>
      </c>
      <c r="B1130" s="44" t="s">
        <v>339</v>
      </c>
      <c r="C1130" s="40"/>
      <c r="D1130" s="41">
        <v>125</v>
      </c>
      <c r="E1130" s="45">
        <v>87.5</v>
      </c>
      <c r="F1130" s="46">
        <f t="shared" si="201"/>
        <v>0.3</v>
      </c>
      <c r="G1130" s="42" t="str">
        <f t="shared" si="202"/>
        <v/>
      </c>
      <c r="M1130" s="37">
        <f t="shared" si="203"/>
        <v>0.3</v>
      </c>
    </row>
    <row r="1131" spans="1:13" ht="21" x14ac:dyDescent="0.2">
      <c r="A1131" s="43"/>
      <c r="C1131" s="40"/>
      <c r="D1131" s="41"/>
      <c r="E1131" s="45"/>
      <c r="F1131" s="46" t="str">
        <f t="shared" si="201"/>
        <v/>
      </c>
      <c r="G1131" s="42" t="str">
        <f t="shared" si="202"/>
        <v/>
      </c>
      <c r="M1131" s="37" t="str">
        <f t="shared" si="203"/>
        <v/>
      </c>
    </row>
    <row r="1132" spans="1:13" ht="29.25" x14ac:dyDescent="0.2">
      <c r="A1132" s="38" t="s">
        <v>13</v>
      </c>
      <c r="B1132" s="39" t="s">
        <v>341</v>
      </c>
      <c r="C1132" s="40"/>
      <c r="D1132" s="41"/>
      <c r="E1132" s="45"/>
      <c r="F1132" s="46" t="str">
        <f t="shared" si="201"/>
        <v/>
      </c>
      <c r="G1132" s="42" t="str">
        <f t="shared" si="202"/>
        <v/>
      </c>
      <c r="M1132" s="37" t="str">
        <f t="shared" si="203"/>
        <v/>
      </c>
    </row>
    <row r="1133" spans="1:13" ht="28.5" x14ac:dyDescent="0.2">
      <c r="A1133" s="43" t="s">
        <v>15</v>
      </c>
      <c r="B1133" s="44" t="s">
        <v>1816</v>
      </c>
      <c r="C1133" s="40"/>
      <c r="D1133" s="41">
        <v>65</v>
      </c>
      <c r="E1133" s="45">
        <v>44.9</v>
      </c>
      <c r="F1133" s="46" t="str">
        <f t="shared" si="201"/>
        <v/>
      </c>
      <c r="G1133" s="42">
        <f t="shared" si="202"/>
        <v>0.30923076923076925</v>
      </c>
      <c r="M1133" s="37">
        <f t="shared" si="203"/>
        <v>0.30923076923076925</v>
      </c>
    </row>
    <row r="1134" spans="1:13" ht="28.5" x14ac:dyDescent="0.2">
      <c r="A1134" s="43" t="s">
        <v>16</v>
      </c>
      <c r="B1134" s="44" t="s">
        <v>1816</v>
      </c>
      <c r="C1134" s="40"/>
      <c r="D1134" s="41">
        <v>92</v>
      </c>
      <c r="E1134" s="45">
        <v>56.9</v>
      </c>
      <c r="F1134" s="46" t="str">
        <f t="shared" si="201"/>
        <v/>
      </c>
      <c r="G1134" s="42">
        <f t="shared" si="202"/>
        <v>0.3815217391304348</v>
      </c>
      <c r="M1134" s="37">
        <f t="shared" si="203"/>
        <v>0.3815217391304348</v>
      </c>
    </row>
    <row r="1135" spans="1:13" ht="21" x14ac:dyDescent="0.2">
      <c r="A1135" s="43"/>
      <c r="B1135" s="44"/>
      <c r="C1135" s="40"/>
      <c r="D1135" s="41"/>
      <c r="E1135" s="45"/>
      <c r="F1135" s="46" t="str">
        <f t="shared" si="201"/>
        <v/>
      </c>
      <c r="G1135" s="42" t="str">
        <f t="shared" si="202"/>
        <v/>
      </c>
      <c r="M1135" s="37" t="str">
        <f t="shared" si="203"/>
        <v/>
      </c>
    </row>
    <row r="1136" spans="1:13" ht="29.25" x14ac:dyDescent="0.2">
      <c r="A1136" s="38" t="s">
        <v>13</v>
      </c>
      <c r="B1136" s="39" t="s">
        <v>342</v>
      </c>
      <c r="C1136" s="40"/>
      <c r="D1136" s="41"/>
      <c r="E1136" s="45"/>
      <c r="F1136" s="46" t="str">
        <f t="shared" si="201"/>
        <v/>
      </c>
      <c r="G1136" s="42" t="str">
        <f t="shared" si="202"/>
        <v/>
      </c>
      <c r="M1136" s="37" t="str">
        <f t="shared" si="203"/>
        <v/>
      </c>
    </row>
    <row r="1137" spans="1:13" ht="28.5" x14ac:dyDescent="0.2">
      <c r="A1137" s="43" t="s">
        <v>70</v>
      </c>
      <c r="B1137" s="44" t="s">
        <v>343</v>
      </c>
      <c r="C1137" s="40"/>
      <c r="D1137" s="41">
        <v>59</v>
      </c>
      <c r="E1137" s="45">
        <v>39.9</v>
      </c>
      <c r="F1137" s="46" t="str">
        <f t="shared" si="201"/>
        <v/>
      </c>
      <c r="G1137" s="42">
        <f t="shared" si="202"/>
        <v>0.32372881355932204</v>
      </c>
      <c r="M1137" s="37">
        <f t="shared" si="203"/>
        <v>0.32372881355932204</v>
      </c>
    </row>
    <row r="1138" spans="1:13" ht="28.5" x14ac:dyDescent="0.2">
      <c r="A1138" s="43" t="s">
        <v>15</v>
      </c>
      <c r="B1138" s="44" t="s">
        <v>343</v>
      </c>
      <c r="C1138" s="40"/>
      <c r="D1138" s="41">
        <v>80</v>
      </c>
      <c r="E1138" s="45">
        <v>56</v>
      </c>
      <c r="F1138" s="46">
        <f t="shared" si="201"/>
        <v>0.30000000000000004</v>
      </c>
      <c r="G1138" s="42" t="str">
        <f t="shared" si="202"/>
        <v/>
      </c>
      <c r="M1138" s="37">
        <f t="shared" si="203"/>
        <v>0.30000000000000004</v>
      </c>
    </row>
    <row r="1139" spans="1:13" ht="28.5" x14ac:dyDescent="0.2">
      <c r="A1139" s="43" t="s">
        <v>16</v>
      </c>
      <c r="B1139" s="44" t="s">
        <v>343</v>
      </c>
      <c r="C1139" s="40"/>
      <c r="D1139" s="41">
        <v>113</v>
      </c>
      <c r="E1139" s="45">
        <v>79.099999999999994</v>
      </c>
      <c r="F1139" s="46">
        <f t="shared" si="201"/>
        <v>0.30000000000000004</v>
      </c>
      <c r="G1139" s="42" t="str">
        <f t="shared" si="202"/>
        <v/>
      </c>
      <c r="M1139" s="37">
        <f t="shared" si="203"/>
        <v>0.30000000000000004</v>
      </c>
    </row>
    <row r="1140" spans="1:13" ht="21" x14ac:dyDescent="0.2">
      <c r="A1140" s="43"/>
      <c r="B1140" s="44"/>
      <c r="C1140" s="40"/>
      <c r="D1140" s="41"/>
      <c r="E1140" s="45"/>
      <c r="F1140" s="46" t="str">
        <f t="shared" si="201"/>
        <v/>
      </c>
      <c r="G1140" s="42" t="str">
        <f t="shared" si="202"/>
        <v/>
      </c>
      <c r="M1140" s="37" t="str">
        <f t="shared" si="203"/>
        <v/>
      </c>
    </row>
    <row r="1141" spans="1:13" ht="28.5" x14ac:dyDescent="0.2">
      <c r="A1141" s="43" t="s">
        <v>17</v>
      </c>
      <c r="B1141" s="44" t="s">
        <v>344</v>
      </c>
      <c r="C1141" s="40"/>
      <c r="D1141" s="41">
        <v>90</v>
      </c>
      <c r="E1141" s="45">
        <v>63</v>
      </c>
      <c r="F1141" s="46">
        <f t="shared" si="201"/>
        <v>0.3</v>
      </c>
      <c r="G1141" s="42" t="str">
        <f t="shared" si="202"/>
        <v/>
      </c>
      <c r="M1141" s="37">
        <f t="shared" si="203"/>
        <v>0.3</v>
      </c>
    </row>
    <row r="1142" spans="1:13" ht="28.5" x14ac:dyDescent="0.2">
      <c r="A1142" s="43" t="s">
        <v>18</v>
      </c>
      <c r="B1142" s="44" t="s">
        <v>344</v>
      </c>
      <c r="C1142" s="40"/>
      <c r="D1142" s="41">
        <v>125</v>
      </c>
      <c r="E1142" s="45">
        <v>87.5</v>
      </c>
      <c r="F1142" s="46">
        <f t="shared" si="201"/>
        <v>0.3</v>
      </c>
      <c r="G1142" s="42" t="str">
        <f t="shared" si="202"/>
        <v/>
      </c>
      <c r="M1142" s="37">
        <f t="shared" si="203"/>
        <v>0.3</v>
      </c>
    </row>
    <row r="1143" spans="1:13" ht="28.5" x14ac:dyDescent="0.2">
      <c r="A1143" s="43" t="s">
        <v>36</v>
      </c>
      <c r="B1143" s="44" t="s">
        <v>345</v>
      </c>
      <c r="C1143" s="40" t="s">
        <v>34</v>
      </c>
      <c r="D1143" s="41">
        <v>39</v>
      </c>
      <c r="E1143" s="45">
        <v>27.3</v>
      </c>
      <c r="F1143" s="46">
        <f t="shared" si="201"/>
        <v>0.3</v>
      </c>
      <c r="G1143" s="42" t="str">
        <f t="shared" si="202"/>
        <v/>
      </c>
      <c r="M1143" s="37">
        <f t="shared" si="203"/>
        <v>0.3</v>
      </c>
    </row>
    <row r="1144" spans="1:13" ht="28.5" x14ac:dyDescent="0.2">
      <c r="A1144" s="43" t="s">
        <v>36</v>
      </c>
      <c r="B1144" s="44" t="s">
        <v>346</v>
      </c>
      <c r="C1144" s="40" t="s">
        <v>34</v>
      </c>
      <c r="D1144" s="41">
        <v>45</v>
      </c>
      <c r="E1144" s="45">
        <v>31.5</v>
      </c>
      <c r="F1144" s="46">
        <f t="shared" si="201"/>
        <v>0.3</v>
      </c>
      <c r="G1144" s="42" t="str">
        <f t="shared" si="202"/>
        <v/>
      </c>
      <c r="M1144" s="37">
        <f t="shared" si="203"/>
        <v>0.3</v>
      </c>
    </row>
    <row r="1145" spans="1:13" ht="28.5" x14ac:dyDescent="0.2">
      <c r="A1145" s="43" t="s">
        <v>35</v>
      </c>
      <c r="B1145" s="44" t="s">
        <v>347</v>
      </c>
      <c r="C1145" s="40" t="s">
        <v>34</v>
      </c>
      <c r="D1145" s="41">
        <v>69</v>
      </c>
      <c r="E1145" s="45">
        <v>48.3</v>
      </c>
      <c r="F1145" s="46">
        <f t="shared" si="201"/>
        <v>0.30000000000000004</v>
      </c>
      <c r="G1145" s="42" t="str">
        <f t="shared" si="202"/>
        <v/>
      </c>
      <c r="M1145" s="37">
        <f t="shared" si="203"/>
        <v>0.30000000000000004</v>
      </c>
    </row>
    <row r="1146" spans="1:13" ht="21" x14ac:dyDescent="0.2">
      <c r="A1146" s="43"/>
      <c r="C1146" s="40"/>
      <c r="D1146" s="41"/>
      <c r="E1146" s="45"/>
      <c r="F1146" s="46" t="str">
        <f t="shared" si="201"/>
        <v/>
      </c>
      <c r="G1146" s="42" t="str">
        <f t="shared" si="202"/>
        <v/>
      </c>
      <c r="M1146" s="37" t="str">
        <f t="shared" si="203"/>
        <v/>
      </c>
    </row>
    <row r="1147" spans="1:13" ht="28.5" x14ac:dyDescent="0.2">
      <c r="A1147" s="43" t="s">
        <v>44</v>
      </c>
      <c r="B1147" s="121" t="s">
        <v>1912</v>
      </c>
      <c r="C1147" s="40"/>
      <c r="D1147" s="41">
        <v>64</v>
      </c>
      <c r="E1147" s="45">
        <v>44.8</v>
      </c>
      <c r="F1147" s="46">
        <f t="shared" si="201"/>
        <v>0.30000000000000004</v>
      </c>
      <c r="G1147" s="42" t="str">
        <f t="shared" si="202"/>
        <v/>
      </c>
      <c r="M1147" s="37">
        <f t="shared" si="203"/>
        <v>0.30000000000000004</v>
      </c>
    </row>
    <row r="1148" spans="1:13" ht="28.5" x14ac:dyDescent="0.2">
      <c r="A1148" s="43" t="s">
        <v>17</v>
      </c>
      <c r="B1148" s="121" t="s">
        <v>1912</v>
      </c>
      <c r="C1148" s="40"/>
      <c r="D1148" s="41">
        <v>91</v>
      </c>
      <c r="E1148" s="45">
        <v>63.7</v>
      </c>
      <c r="F1148" s="46">
        <f t="shared" si="201"/>
        <v>0.3</v>
      </c>
      <c r="G1148" s="42" t="str">
        <f t="shared" si="202"/>
        <v/>
      </c>
      <c r="M1148" s="37">
        <f t="shared" si="203"/>
        <v>0.3</v>
      </c>
    </row>
    <row r="1149" spans="1:13" ht="28.5" x14ac:dyDescent="0.2">
      <c r="A1149" s="43" t="s">
        <v>18</v>
      </c>
      <c r="B1149" s="121" t="s">
        <v>1912</v>
      </c>
      <c r="C1149" s="40"/>
      <c r="D1149" s="41">
        <v>125</v>
      </c>
      <c r="E1149" s="45">
        <v>87.5</v>
      </c>
      <c r="F1149" s="46">
        <f t="shared" si="201"/>
        <v>0.3</v>
      </c>
      <c r="G1149" s="42" t="str">
        <f t="shared" si="202"/>
        <v/>
      </c>
      <c r="M1149" s="37">
        <f t="shared" si="203"/>
        <v>0.3</v>
      </c>
    </row>
    <row r="1150" spans="1:13" ht="21" x14ac:dyDescent="0.2">
      <c r="A1150" s="43"/>
      <c r="C1150" s="40"/>
      <c r="D1150" s="41"/>
      <c r="E1150" s="45"/>
      <c r="F1150" s="46"/>
      <c r="G1150" s="42"/>
      <c r="M1150" s="37"/>
    </row>
    <row r="1151" spans="1:13" ht="40.5" x14ac:dyDescent="0.2">
      <c r="A1151" s="43" t="s">
        <v>17</v>
      </c>
      <c r="B1151" s="44" t="s">
        <v>348</v>
      </c>
      <c r="C1151" s="40"/>
      <c r="D1151" s="41">
        <v>90</v>
      </c>
      <c r="E1151" s="45">
        <v>63</v>
      </c>
      <c r="F1151" s="46">
        <f t="shared" ref="F1151" si="204">IF(M1151&lt;0.304,M1151,"")</f>
        <v>0.3</v>
      </c>
      <c r="G1151" s="42" t="str">
        <f t="shared" ref="G1151" si="205">IF(M1151&gt;0.304,M1151,"")</f>
        <v/>
      </c>
      <c r="M1151" s="37">
        <f t="shared" ref="M1151" si="206">IF(E1151="","",(1/D1151)*(D1151-E1151))</f>
        <v>0.3</v>
      </c>
    </row>
    <row r="1152" spans="1:13" ht="40.5" x14ac:dyDescent="0.2">
      <c r="A1152" s="43" t="s">
        <v>18</v>
      </c>
      <c r="B1152" s="44" t="s">
        <v>348</v>
      </c>
      <c r="C1152" s="40"/>
      <c r="D1152" s="41">
        <v>125</v>
      </c>
      <c r="E1152" s="45">
        <v>87.5</v>
      </c>
      <c r="F1152" s="46">
        <f t="shared" si="201"/>
        <v>0.3</v>
      </c>
      <c r="G1152" s="42" t="str">
        <f t="shared" si="202"/>
        <v/>
      </c>
      <c r="M1152" s="37">
        <f t="shared" si="203"/>
        <v>0.3</v>
      </c>
    </row>
    <row r="1153" spans="1:13" ht="34.5" x14ac:dyDescent="0.2">
      <c r="A1153" s="43"/>
      <c r="B1153" s="47" t="s">
        <v>349</v>
      </c>
      <c r="C1153" s="40"/>
      <c r="D1153" s="41"/>
      <c r="E1153" s="45"/>
      <c r="F1153" s="46" t="str">
        <f t="shared" si="201"/>
        <v/>
      </c>
      <c r="G1153" s="42" t="str">
        <f t="shared" si="202"/>
        <v/>
      </c>
      <c r="M1153" s="37" t="str">
        <f t="shared" si="203"/>
        <v/>
      </c>
    </row>
    <row r="1154" spans="1:13" ht="21" x14ac:dyDescent="0.2">
      <c r="A1154" s="43"/>
      <c r="B1154" s="44"/>
      <c r="C1154" s="40"/>
      <c r="D1154" s="41"/>
      <c r="E1154" s="45"/>
      <c r="F1154" s="46" t="str">
        <f t="shared" si="201"/>
        <v/>
      </c>
      <c r="G1154" s="42" t="str">
        <f t="shared" si="202"/>
        <v/>
      </c>
      <c r="M1154" s="37" t="str">
        <f t="shared" si="203"/>
        <v/>
      </c>
    </row>
    <row r="1155" spans="1:13" ht="28.5" x14ac:dyDescent="0.2">
      <c r="A1155" s="43" t="s">
        <v>17</v>
      </c>
      <c r="B1155" s="44" t="s">
        <v>350</v>
      </c>
      <c r="C1155" s="40"/>
      <c r="D1155" s="41">
        <v>90</v>
      </c>
      <c r="E1155" s="45">
        <v>63</v>
      </c>
      <c r="F1155" s="46">
        <f t="shared" si="201"/>
        <v>0.3</v>
      </c>
      <c r="G1155" s="42" t="str">
        <f t="shared" si="202"/>
        <v/>
      </c>
      <c r="M1155" s="37">
        <f t="shared" si="203"/>
        <v>0.3</v>
      </c>
    </row>
    <row r="1156" spans="1:13" ht="28.5" x14ac:dyDescent="0.2">
      <c r="A1156" s="43" t="s">
        <v>18</v>
      </c>
      <c r="B1156" s="44" t="s">
        <v>350</v>
      </c>
      <c r="C1156" s="40"/>
      <c r="D1156" s="41">
        <v>125</v>
      </c>
      <c r="E1156" s="45">
        <v>87.5</v>
      </c>
      <c r="F1156" s="46">
        <f t="shared" si="201"/>
        <v>0.3</v>
      </c>
      <c r="G1156" s="42" t="str">
        <f t="shared" si="202"/>
        <v/>
      </c>
      <c r="M1156" s="37">
        <f t="shared" si="203"/>
        <v>0.3</v>
      </c>
    </row>
    <row r="1157" spans="1:13" ht="21" x14ac:dyDescent="0.2">
      <c r="A1157" s="43"/>
      <c r="C1157" s="40"/>
      <c r="D1157" s="41"/>
      <c r="E1157" s="45"/>
      <c r="F1157" s="46" t="str">
        <f t="shared" si="201"/>
        <v/>
      </c>
      <c r="G1157" s="42" t="str">
        <f t="shared" si="202"/>
        <v/>
      </c>
      <c r="M1157" s="37" t="str">
        <f t="shared" si="203"/>
        <v/>
      </c>
    </row>
    <row r="1158" spans="1:13" ht="28.5" x14ac:dyDescent="0.2">
      <c r="A1158" s="43" t="s">
        <v>17</v>
      </c>
      <c r="B1158" s="44" t="s">
        <v>351</v>
      </c>
      <c r="C1158" s="40"/>
      <c r="D1158" s="41">
        <v>90</v>
      </c>
      <c r="E1158" s="45">
        <v>63</v>
      </c>
      <c r="F1158" s="46">
        <f t="shared" si="201"/>
        <v>0.3</v>
      </c>
      <c r="G1158" s="42" t="str">
        <f t="shared" si="202"/>
        <v/>
      </c>
      <c r="M1158" s="37">
        <f t="shared" si="203"/>
        <v>0.3</v>
      </c>
    </row>
    <row r="1159" spans="1:13" ht="28.5" x14ac:dyDescent="0.2">
      <c r="A1159" s="43" t="s">
        <v>64</v>
      </c>
      <c r="B1159" s="44" t="s">
        <v>351</v>
      </c>
      <c r="C1159" s="40"/>
      <c r="D1159" s="41">
        <v>117</v>
      </c>
      <c r="E1159" s="45">
        <v>79.900000000000006</v>
      </c>
      <c r="F1159" s="46" t="str">
        <f t="shared" si="201"/>
        <v/>
      </c>
      <c r="G1159" s="42">
        <f t="shared" si="202"/>
        <v>0.31709401709401708</v>
      </c>
      <c r="M1159" s="37">
        <f t="shared" si="203"/>
        <v>0.31709401709401708</v>
      </c>
    </row>
    <row r="1160" spans="1:13" ht="21" x14ac:dyDescent="0.2">
      <c r="A1160" s="43"/>
      <c r="B1160" s="47" t="s">
        <v>352</v>
      </c>
      <c r="C1160" s="40"/>
      <c r="D1160" s="41"/>
      <c r="E1160" s="45"/>
      <c r="F1160" s="46" t="str">
        <f t="shared" si="201"/>
        <v/>
      </c>
      <c r="G1160" s="42" t="str">
        <f t="shared" si="202"/>
        <v/>
      </c>
      <c r="M1160" s="37" t="str">
        <f t="shared" si="203"/>
        <v/>
      </c>
    </row>
    <row r="1161" spans="1:13" ht="21" x14ac:dyDescent="0.2">
      <c r="A1161" s="43"/>
      <c r="B1161" s="47" t="s">
        <v>353</v>
      </c>
      <c r="C1161" s="40"/>
      <c r="D1161" s="41"/>
      <c r="E1161" s="45"/>
      <c r="F1161" s="46" t="str">
        <f t="shared" si="201"/>
        <v/>
      </c>
      <c r="G1161" s="42" t="str">
        <f t="shared" si="202"/>
        <v/>
      </c>
      <c r="M1161" s="37" t="str">
        <f t="shared" si="203"/>
        <v/>
      </c>
    </row>
    <row r="1162" spans="1:13" ht="21" x14ac:dyDescent="0.2">
      <c r="A1162" s="43"/>
      <c r="C1162" s="40"/>
      <c r="D1162" s="41"/>
      <c r="E1162" s="45"/>
      <c r="F1162" s="46" t="str">
        <f t="shared" si="201"/>
        <v/>
      </c>
      <c r="G1162" s="42" t="str">
        <f t="shared" si="202"/>
        <v/>
      </c>
      <c r="M1162" s="37" t="str">
        <f t="shared" si="203"/>
        <v/>
      </c>
    </row>
    <row r="1163" spans="1:13" ht="28.5" x14ac:dyDescent="0.2">
      <c r="A1163" s="43" t="s">
        <v>17</v>
      </c>
      <c r="B1163" s="44" t="s">
        <v>354</v>
      </c>
      <c r="C1163" s="40"/>
      <c r="D1163" s="41">
        <v>90</v>
      </c>
      <c r="E1163" s="45">
        <v>63</v>
      </c>
      <c r="F1163" s="46">
        <f t="shared" si="201"/>
        <v>0.3</v>
      </c>
      <c r="G1163" s="42" t="str">
        <f t="shared" si="202"/>
        <v/>
      </c>
      <c r="M1163" s="37">
        <f t="shared" si="203"/>
        <v>0.3</v>
      </c>
    </row>
    <row r="1164" spans="1:13" ht="28.5" x14ac:dyDescent="0.2">
      <c r="A1164" s="43" t="s">
        <v>64</v>
      </c>
      <c r="B1164" s="44" t="s">
        <v>354</v>
      </c>
      <c r="C1164" s="40"/>
      <c r="D1164" s="41">
        <v>117</v>
      </c>
      <c r="E1164" s="45">
        <v>79.900000000000006</v>
      </c>
      <c r="F1164" s="46" t="str">
        <f t="shared" si="201"/>
        <v/>
      </c>
      <c r="G1164" s="42">
        <f t="shared" si="202"/>
        <v>0.31709401709401708</v>
      </c>
      <c r="M1164" s="37">
        <f t="shared" si="203"/>
        <v>0.31709401709401708</v>
      </c>
    </row>
    <row r="1165" spans="1:13" ht="51.75" x14ac:dyDescent="0.2">
      <c r="A1165" s="43"/>
      <c r="B1165" s="47" t="s">
        <v>355</v>
      </c>
      <c r="C1165" s="40"/>
      <c r="D1165" s="41"/>
      <c r="E1165" s="45"/>
      <c r="F1165" s="46" t="str">
        <f t="shared" si="201"/>
        <v/>
      </c>
      <c r="G1165" s="42" t="str">
        <f t="shared" si="202"/>
        <v/>
      </c>
      <c r="M1165" s="37" t="str">
        <f t="shared" si="203"/>
        <v/>
      </c>
    </row>
    <row r="1166" spans="1:13" ht="21" x14ac:dyDescent="0.2">
      <c r="A1166" s="43"/>
      <c r="C1166" s="40"/>
      <c r="D1166" s="41"/>
      <c r="E1166" s="45"/>
      <c r="F1166" s="46" t="str">
        <f t="shared" si="201"/>
        <v/>
      </c>
      <c r="G1166" s="42" t="str">
        <f t="shared" si="202"/>
        <v/>
      </c>
      <c r="M1166" s="37" t="str">
        <f t="shared" si="203"/>
        <v/>
      </c>
    </row>
    <row r="1167" spans="1:13" ht="21" x14ac:dyDescent="0.2">
      <c r="A1167" s="43"/>
      <c r="C1167" s="40"/>
      <c r="D1167" s="41"/>
      <c r="E1167" s="45"/>
      <c r="F1167" s="46" t="str">
        <f t="shared" ref="F1167:F1237" si="207">IF(M1167&lt;0.304,M1167,"")</f>
        <v/>
      </c>
      <c r="G1167" s="42" t="str">
        <f t="shared" ref="G1167:G1237" si="208">IF(M1167&gt;0.304,M1167,"")</f>
        <v/>
      </c>
      <c r="M1167" s="37" t="str">
        <f t="shared" ref="M1167:M1237" si="209">IF(E1167="","",(1/D1167)*(D1167-E1167))</f>
        <v/>
      </c>
    </row>
    <row r="1168" spans="1:13" ht="29.25" x14ac:dyDescent="0.2">
      <c r="A1168" s="38" t="s">
        <v>13</v>
      </c>
      <c r="B1168" s="39" t="s">
        <v>356</v>
      </c>
      <c r="C1168" s="40"/>
      <c r="D1168" s="41"/>
      <c r="E1168" s="45"/>
      <c r="F1168" s="46" t="str">
        <f t="shared" si="207"/>
        <v/>
      </c>
      <c r="G1168" s="42" t="str">
        <f t="shared" si="208"/>
        <v/>
      </c>
      <c r="M1168" s="37" t="str">
        <f t="shared" si="209"/>
        <v/>
      </c>
    </row>
    <row r="1169" spans="1:13" ht="28.5" x14ac:dyDescent="0.2">
      <c r="A1169" s="43" t="s">
        <v>18</v>
      </c>
      <c r="B1169" s="44" t="s">
        <v>357</v>
      </c>
      <c r="C1169" s="40"/>
      <c r="D1169" s="41">
        <v>115</v>
      </c>
      <c r="E1169" s="45">
        <v>79.900000000000006</v>
      </c>
      <c r="F1169" s="46" t="str">
        <f t="shared" si="207"/>
        <v/>
      </c>
      <c r="G1169" s="42">
        <f t="shared" si="208"/>
        <v>0.30521739130434777</v>
      </c>
      <c r="M1169" s="37">
        <f t="shared" si="209"/>
        <v>0.30521739130434777</v>
      </c>
    </row>
    <row r="1170" spans="1:13" ht="21" x14ac:dyDescent="0.2">
      <c r="A1170" s="43"/>
      <c r="C1170" s="40"/>
      <c r="D1170" s="41"/>
      <c r="E1170" s="45"/>
      <c r="F1170" s="46" t="str">
        <f t="shared" si="207"/>
        <v/>
      </c>
      <c r="G1170" s="42" t="str">
        <f t="shared" si="208"/>
        <v/>
      </c>
      <c r="M1170" s="37" t="str">
        <f t="shared" si="209"/>
        <v/>
      </c>
    </row>
    <row r="1171" spans="1:13" ht="28.5" x14ac:dyDescent="0.2">
      <c r="A1171" s="43" t="s">
        <v>17</v>
      </c>
      <c r="B1171" s="44" t="s">
        <v>1947</v>
      </c>
      <c r="C1171" s="40"/>
      <c r="D1171" s="41">
        <v>88</v>
      </c>
      <c r="E1171" s="45">
        <v>59.9</v>
      </c>
      <c r="F1171" s="46" t="str">
        <f t="shared" si="207"/>
        <v/>
      </c>
      <c r="G1171" s="42">
        <f t="shared" si="208"/>
        <v>0.31931818181818183</v>
      </c>
      <c r="M1171" s="37">
        <f t="shared" si="209"/>
        <v>0.31931818181818183</v>
      </c>
    </row>
    <row r="1172" spans="1:13" ht="28.5" x14ac:dyDescent="0.2">
      <c r="A1172" s="43" t="s">
        <v>64</v>
      </c>
      <c r="B1172" s="44" t="s">
        <v>1947</v>
      </c>
      <c r="C1172" s="40"/>
      <c r="D1172" s="41">
        <v>117</v>
      </c>
      <c r="E1172" s="45">
        <v>79.900000000000006</v>
      </c>
      <c r="F1172" s="46" t="str">
        <f t="shared" si="207"/>
        <v/>
      </c>
      <c r="G1172" s="42">
        <f t="shared" si="208"/>
        <v>0.31709401709401708</v>
      </c>
      <c r="M1172" s="37">
        <f t="shared" si="209"/>
        <v>0.31709401709401708</v>
      </c>
    </row>
    <row r="1173" spans="1:13" ht="28.5" x14ac:dyDescent="0.2">
      <c r="A1173" s="43" t="s">
        <v>36</v>
      </c>
      <c r="B1173" s="44" t="s">
        <v>1950</v>
      </c>
      <c r="C1173" s="40"/>
      <c r="D1173" s="41">
        <v>47</v>
      </c>
      <c r="E1173" s="45">
        <v>31.9</v>
      </c>
      <c r="F1173" s="46" t="str">
        <f t="shared" si="207"/>
        <v/>
      </c>
      <c r="G1173" s="42">
        <f t="shared" si="208"/>
        <v>0.32127659574468087</v>
      </c>
      <c r="M1173" s="37">
        <f t="shared" si="209"/>
        <v>0.32127659574468087</v>
      </c>
    </row>
    <row r="1174" spans="1:13" ht="28.5" x14ac:dyDescent="0.2">
      <c r="A1174" s="43" t="s">
        <v>36</v>
      </c>
      <c r="B1174" s="44" t="s">
        <v>1948</v>
      </c>
      <c r="C1174" s="40"/>
      <c r="D1174" s="41">
        <v>42</v>
      </c>
      <c r="E1174" s="45">
        <v>29.4</v>
      </c>
      <c r="F1174" s="46">
        <f t="shared" si="207"/>
        <v>0.30000000000000004</v>
      </c>
      <c r="G1174" s="42" t="str">
        <f t="shared" si="208"/>
        <v/>
      </c>
      <c r="M1174" s="37">
        <f t="shared" si="209"/>
        <v>0.30000000000000004</v>
      </c>
    </row>
    <row r="1175" spans="1:13" ht="28.5" x14ac:dyDescent="0.2">
      <c r="A1175" s="43" t="s">
        <v>1217</v>
      </c>
      <c r="B1175" s="44" t="s">
        <v>1949</v>
      </c>
      <c r="C1175" s="40"/>
      <c r="D1175" s="41">
        <v>37</v>
      </c>
      <c r="E1175" s="45">
        <v>25.9</v>
      </c>
      <c r="F1175" s="46">
        <f t="shared" si="207"/>
        <v>0.30000000000000004</v>
      </c>
      <c r="G1175" s="42" t="str">
        <f t="shared" si="208"/>
        <v/>
      </c>
      <c r="M1175" s="37">
        <f t="shared" si="209"/>
        <v>0.30000000000000004</v>
      </c>
    </row>
    <row r="1176" spans="1:13" ht="21" x14ac:dyDescent="0.2">
      <c r="A1176" s="43"/>
      <c r="C1176" s="40"/>
      <c r="D1176" s="41"/>
      <c r="E1176" s="45"/>
      <c r="F1176" s="46"/>
      <c r="G1176" s="42"/>
      <c r="M1176" s="37"/>
    </row>
    <row r="1177" spans="1:13" ht="28.5" x14ac:dyDescent="0.2">
      <c r="A1177" s="43" t="s">
        <v>202</v>
      </c>
      <c r="B1177" s="44" t="s">
        <v>358</v>
      </c>
      <c r="C1177" s="40"/>
      <c r="D1177" s="41">
        <v>99</v>
      </c>
      <c r="E1177" s="45">
        <v>49.9</v>
      </c>
      <c r="F1177" s="46" t="str">
        <f t="shared" ref="F1177" si="210">IF(M1177&lt;0.304,M1177,"")</f>
        <v/>
      </c>
      <c r="G1177" s="42">
        <f t="shared" ref="G1177" si="211">IF(M1177&gt;0.304,M1177,"")</f>
        <v>0.49595959595959599</v>
      </c>
      <c r="M1177" s="37">
        <f t="shared" ref="M1177" si="212">IF(E1177="","",(1/D1177)*(D1177-E1177))</f>
        <v>0.49595959595959599</v>
      </c>
    </row>
    <row r="1178" spans="1:13" ht="21" x14ac:dyDescent="0.2">
      <c r="A1178" s="43"/>
      <c r="B1178" s="44"/>
      <c r="C1178" s="40"/>
      <c r="D1178" s="41"/>
      <c r="E1178" s="45"/>
      <c r="F1178" s="46" t="str">
        <f t="shared" si="207"/>
        <v/>
      </c>
      <c r="G1178" s="42" t="str">
        <f t="shared" si="208"/>
        <v/>
      </c>
      <c r="M1178" s="37" t="str">
        <f t="shared" si="209"/>
        <v/>
      </c>
    </row>
    <row r="1179" spans="1:13" ht="28.5" x14ac:dyDescent="0.2">
      <c r="A1179" s="43" t="s">
        <v>17</v>
      </c>
      <c r="B1179" s="44" t="s">
        <v>1685</v>
      </c>
      <c r="C1179" s="40"/>
      <c r="D1179" s="41">
        <v>78</v>
      </c>
      <c r="E1179" s="45">
        <v>39.9</v>
      </c>
      <c r="F1179" s="46" t="str">
        <f t="shared" si="207"/>
        <v/>
      </c>
      <c r="G1179" s="42">
        <f t="shared" si="208"/>
        <v>0.48846153846153845</v>
      </c>
      <c r="M1179" s="37">
        <f t="shared" si="209"/>
        <v>0.48846153846153845</v>
      </c>
    </row>
    <row r="1180" spans="1:13" ht="28.5" x14ac:dyDescent="0.2">
      <c r="A1180" s="43" t="s">
        <v>64</v>
      </c>
      <c r="B1180" s="44" t="s">
        <v>1685</v>
      </c>
      <c r="C1180" s="40"/>
      <c r="D1180" s="41">
        <v>106</v>
      </c>
      <c r="E1180" s="45">
        <v>49.9</v>
      </c>
      <c r="F1180" s="46" t="str">
        <f t="shared" si="207"/>
        <v/>
      </c>
      <c r="G1180" s="42">
        <f t="shared" si="208"/>
        <v>0.52924528301886786</v>
      </c>
      <c r="M1180" s="37">
        <f t="shared" si="209"/>
        <v>0.52924528301886786</v>
      </c>
    </row>
    <row r="1181" spans="1:13" ht="21" x14ac:dyDescent="0.2">
      <c r="A1181" s="43"/>
      <c r="C1181" s="40"/>
      <c r="D1181" s="41"/>
      <c r="E1181" s="45"/>
      <c r="F1181" s="46" t="str">
        <f t="shared" si="207"/>
        <v/>
      </c>
      <c r="G1181" s="42" t="str">
        <f t="shared" si="208"/>
        <v/>
      </c>
      <c r="M1181" s="37" t="str">
        <f t="shared" si="209"/>
        <v/>
      </c>
    </row>
    <row r="1182" spans="1:13" ht="29.25" x14ac:dyDescent="0.2">
      <c r="A1182" s="38" t="s">
        <v>13</v>
      </c>
      <c r="B1182" s="39" t="s">
        <v>359</v>
      </c>
      <c r="C1182" s="40"/>
      <c r="D1182" s="41"/>
      <c r="E1182" s="45"/>
      <c r="F1182" s="46" t="str">
        <f t="shared" si="207"/>
        <v/>
      </c>
      <c r="G1182" s="42" t="str">
        <f t="shared" si="208"/>
        <v/>
      </c>
      <c r="M1182" s="37" t="str">
        <f t="shared" si="209"/>
        <v/>
      </c>
    </row>
    <row r="1183" spans="1:13" ht="28.5" x14ac:dyDescent="0.2">
      <c r="A1183" s="43" t="s">
        <v>17</v>
      </c>
      <c r="B1183" s="44" t="s">
        <v>360</v>
      </c>
      <c r="C1183" s="40"/>
      <c r="D1183" s="41">
        <v>95</v>
      </c>
      <c r="E1183" s="45">
        <v>49.9</v>
      </c>
      <c r="F1183" s="46" t="str">
        <f t="shared" si="207"/>
        <v/>
      </c>
      <c r="G1183" s="42">
        <f t="shared" si="208"/>
        <v>0.47473684210526318</v>
      </c>
      <c r="M1183" s="37">
        <f t="shared" si="209"/>
        <v>0.47473684210526318</v>
      </c>
    </row>
    <row r="1184" spans="1:13" ht="28.5" x14ac:dyDescent="0.2">
      <c r="A1184" s="43" t="s">
        <v>50</v>
      </c>
      <c r="B1184" s="44" t="s">
        <v>360</v>
      </c>
      <c r="C1184" s="40"/>
      <c r="D1184" s="41">
        <v>132</v>
      </c>
      <c r="E1184" s="45">
        <v>64.900000000000006</v>
      </c>
      <c r="F1184" s="46" t="str">
        <f t="shared" si="207"/>
        <v/>
      </c>
      <c r="G1184" s="42">
        <f t="shared" si="208"/>
        <v>0.5083333333333333</v>
      </c>
      <c r="M1184" s="37">
        <f t="shared" si="209"/>
        <v>0.5083333333333333</v>
      </c>
    </row>
    <row r="1185" spans="1:13" ht="28.5" x14ac:dyDescent="0.2">
      <c r="A1185" s="43" t="s">
        <v>36</v>
      </c>
      <c r="B1185" s="44" t="s">
        <v>361</v>
      </c>
      <c r="C1185" s="40" t="s">
        <v>34</v>
      </c>
      <c r="D1185" s="41">
        <v>42</v>
      </c>
      <c r="E1185" s="45">
        <v>26.9</v>
      </c>
      <c r="F1185" s="46" t="str">
        <f t="shared" si="207"/>
        <v/>
      </c>
      <c r="G1185" s="42">
        <f t="shared" si="208"/>
        <v>0.35952380952380952</v>
      </c>
      <c r="M1185" s="37">
        <f t="shared" si="209"/>
        <v>0.35952380952380952</v>
      </c>
    </row>
    <row r="1186" spans="1:13" ht="28.5" x14ac:dyDescent="0.2">
      <c r="A1186" s="43" t="s">
        <v>36</v>
      </c>
      <c r="B1186" s="44" t="s">
        <v>362</v>
      </c>
      <c r="C1186" s="40" t="s">
        <v>34</v>
      </c>
      <c r="D1186" s="41">
        <v>37</v>
      </c>
      <c r="E1186" s="45">
        <v>23.9</v>
      </c>
      <c r="F1186" s="46" t="str">
        <f t="shared" si="207"/>
        <v/>
      </c>
      <c r="G1186" s="42">
        <f t="shared" si="208"/>
        <v>0.3540540540540541</v>
      </c>
      <c r="M1186" s="37">
        <f t="shared" si="209"/>
        <v>0.3540540540540541</v>
      </c>
    </row>
    <row r="1187" spans="1:13" ht="28.5" x14ac:dyDescent="0.2">
      <c r="A1187" s="43" t="s">
        <v>36</v>
      </c>
      <c r="B1187" s="44" t="s">
        <v>363</v>
      </c>
      <c r="C1187" s="40" t="s">
        <v>34</v>
      </c>
      <c r="D1187" s="41">
        <v>84</v>
      </c>
      <c r="E1187" s="45">
        <v>58.8</v>
      </c>
      <c r="F1187" s="46">
        <f t="shared" si="207"/>
        <v>0.30000000000000004</v>
      </c>
      <c r="G1187" s="42" t="str">
        <f t="shared" si="208"/>
        <v/>
      </c>
      <c r="M1187" s="37">
        <f t="shared" si="209"/>
        <v>0.30000000000000004</v>
      </c>
    </row>
    <row r="1188" spans="1:13" ht="21" x14ac:dyDescent="0.2">
      <c r="A1188" s="43"/>
      <c r="C1188" s="40"/>
      <c r="D1188" s="41"/>
      <c r="E1188" s="45"/>
      <c r="F1188" s="46" t="str">
        <f t="shared" si="207"/>
        <v/>
      </c>
      <c r="G1188" s="42" t="str">
        <f t="shared" si="208"/>
        <v/>
      </c>
      <c r="M1188" s="37" t="str">
        <f t="shared" si="209"/>
        <v/>
      </c>
    </row>
    <row r="1189" spans="1:13" ht="28.5" x14ac:dyDescent="0.2">
      <c r="A1189" s="43" t="s">
        <v>44</v>
      </c>
      <c r="B1189" s="44" t="s">
        <v>1716</v>
      </c>
      <c r="C1189" s="40"/>
      <c r="D1189" s="41">
        <v>75</v>
      </c>
      <c r="E1189" s="45">
        <v>47.9</v>
      </c>
      <c r="F1189" s="46" t="str">
        <f t="shared" si="207"/>
        <v/>
      </c>
      <c r="G1189" s="42">
        <f t="shared" si="208"/>
        <v>0.3613333333333334</v>
      </c>
      <c r="M1189" s="37">
        <f t="shared" si="209"/>
        <v>0.3613333333333334</v>
      </c>
    </row>
    <row r="1190" spans="1:13" ht="28.5" x14ac:dyDescent="0.2">
      <c r="A1190" s="43" t="s">
        <v>17</v>
      </c>
      <c r="B1190" s="44" t="s">
        <v>1716</v>
      </c>
      <c r="C1190" s="40"/>
      <c r="D1190" s="41">
        <v>103</v>
      </c>
      <c r="E1190" s="45">
        <v>61.9</v>
      </c>
      <c r="F1190" s="46" t="str">
        <f t="shared" si="207"/>
        <v/>
      </c>
      <c r="G1190" s="42">
        <f t="shared" si="208"/>
        <v>0.39902912621359221</v>
      </c>
      <c r="M1190" s="37">
        <f t="shared" si="209"/>
        <v>0.39902912621359221</v>
      </c>
    </row>
    <row r="1191" spans="1:13" ht="21" x14ac:dyDescent="0.2">
      <c r="A1191" s="43"/>
      <c r="B1191" s="44"/>
      <c r="C1191" s="40"/>
      <c r="D1191" s="41"/>
      <c r="E1191" s="45"/>
      <c r="F1191" s="46" t="str">
        <f t="shared" si="207"/>
        <v/>
      </c>
      <c r="G1191" s="42" t="str">
        <f t="shared" si="208"/>
        <v/>
      </c>
      <c r="M1191" s="37" t="str">
        <f t="shared" si="209"/>
        <v/>
      </c>
    </row>
    <row r="1192" spans="1:13" ht="40.5" x14ac:dyDescent="0.2">
      <c r="A1192" s="43" t="s">
        <v>17</v>
      </c>
      <c r="B1192" s="44" t="s">
        <v>1717</v>
      </c>
      <c r="C1192" s="40"/>
      <c r="D1192" s="41">
        <v>93</v>
      </c>
      <c r="E1192" s="45">
        <v>54.9</v>
      </c>
      <c r="F1192" s="46" t="str">
        <f t="shared" si="207"/>
        <v/>
      </c>
      <c r="G1192" s="42">
        <f t="shared" si="208"/>
        <v>0.40967741935483876</v>
      </c>
      <c r="M1192" s="37">
        <f t="shared" si="209"/>
        <v>0.40967741935483876</v>
      </c>
    </row>
    <row r="1193" spans="1:13" ht="28.5" x14ac:dyDescent="0.2">
      <c r="A1193" s="43" t="s">
        <v>36</v>
      </c>
      <c r="B1193" s="44" t="s">
        <v>1751</v>
      </c>
      <c r="C1193" s="40"/>
      <c r="D1193" s="41">
        <v>36</v>
      </c>
      <c r="E1193" s="45">
        <v>25.2</v>
      </c>
      <c r="F1193" s="46">
        <f t="shared" si="207"/>
        <v>0.3</v>
      </c>
      <c r="G1193" s="42" t="str">
        <f t="shared" si="208"/>
        <v/>
      </c>
      <c r="M1193" s="37">
        <f t="shared" si="209"/>
        <v>0.3</v>
      </c>
    </row>
    <row r="1194" spans="1:13" ht="28.5" x14ac:dyDescent="0.2">
      <c r="A1194" s="43" t="s">
        <v>36</v>
      </c>
      <c r="B1194" s="44" t="s">
        <v>1752</v>
      </c>
      <c r="C1194" s="40"/>
      <c r="D1194" s="41">
        <v>36</v>
      </c>
      <c r="E1194" s="45">
        <v>25.2</v>
      </c>
      <c r="F1194" s="46">
        <f t="shared" si="207"/>
        <v>0.3</v>
      </c>
      <c r="G1194" s="42" t="str">
        <f t="shared" si="208"/>
        <v/>
      </c>
      <c r="M1194" s="37">
        <f t="shared" si="209"/>
        <v>0.3</v>
      </c>
    </row>
    <row r="1195" spans="1:13" ht="69" x14ac:dyDescent="0.2">
      <c r="A1195" s="43"/>
      <c r="B1195" s="47" t="s">
        <v>1124</v>
      </c>
      <c r="C1195" s="40"/>
      <c r="D1195" s="41"/>
      <c r="E1195" s="45"/>
      <c r="F1195" s="46" t="str">
        <f t="shared" si="207"/>
        <v/>
      </c>
      <c r="G1195" s="42" t="str">
        <f t="shared" si="208"/>
        <v/>
      </c>
      <c r="M1195" s="37" t="str">
        <f t="shared" si="209"/>
        <v/>
      </c>
    </row>
    <row r="1196" spans="1:13" ht="21" x14ac:dyDescent="0.2">
      <c r="A1196" s="43"/>
      <c r="C1196" s="40"/>
      <c r="D1196" s="41"/>
      <c r="E1196" s="45"/>
      <c r="F1196" s="46" t="str">
        <f t="shared" si="207"/>
        <v/>
      </c>
      <c r="G1196" s="42" t="str">
        <f t="shared" si="208"/>
        <v/>
      </c>
      <c r="M1196" s="37" t="str">
        <f t="shared" si="209"/>
        <v/>
      </c>
    </row>
    <row r="1197" spans="1:13" ht="29.25" x14ac:dyDescent="0.2">
      <c r="A1197" s="38" t="s">
        <v>13</v>
      </c>
      <c r="B1197" s="39" t="s">
        <v>364</v>
      </c>
      <c r="C1197" s="40"/>
      <c r="D1197" s="41"/>
      <c r="E1197" s="45"/>
      <c r="F1197" s="46" t="str">
        <f t="shared" si="207"/>
        <v/>
      </c>
      <c r="G1197" s="42" t="str">
        <f t="shared" si="208"/>
        <v/>
      </c>
      <c r="M1197" s="37" t="str">
        <f t="shared" si="209"/>
        <v/>
      </c>
    </row>
    <row r="1198" spans="1:13" ht="21" x14ac:dyDescent="0.2">
      <c r="A1198" s="43"/>
      <c r="B1198" s="44"/>
      <c r="C1198" s="40"/>
      <c r="D1198" s="41"/>
      <c r="E1198" s="45"/>
      <c r="F1198" s="46"/>
      <c r="G1198" s="42"/>
      <c r="M1198" s="37"/>
    </row>
    <row r="1199" spans="1:13" ht="28.5" x14ac:dyDescent="0.2">
      <c r="A1199" s="43" t="s">
        <v>15</v>
      </c>
      <c r="B1199" s="44" t="s">
        <v>365</v>
      </c>
      <c r="C1199" s="40"/>
      <c r="D1199" s="41">
        <v>66</v>
      </c>
      <c r="E1199" s="45">
        <v>39.9</v>
      </c>
      <c r="F1199" s="46" t="str">
        <f t="shared" ref="F1199:F1200" si="213">IF(M1199&lt;0.304,M1199,"")</f>
        <v/>
      </c>
      <c r="G1199" s="42">
        <f t="shared" ref="G1199:G1200" si="214">IF(M1199&gt;0.304,M1199,"")</f>
        <v>0.3954545454545455</v>
      </c>
      <c r="M1199" s="37">
        <f t="shared" ref="M1199:M1200" si="215">IF(E1199="","",(1/D1199)*(D1199-E1199))</f>
        <v>0.3954545454545455</v>
      </c>
    </row>
    <row r="1200" spans="1:13" ht="28.5" x14ac:dyDescent="0.2">
      <c r="A1200" s="43" t="s">
        <v>16</v>
      </c>
      <c r="B1200" s="44" t="s">
        <v>365</v>
      </c>
      <c r="C1200" s="40"/>
      <c r="D1200" s="41">
        <v>95</v>
      </c>
      <c r="E1200" s="45">
        <v>45.9</v>
      </c>
      <c r="F1200" s="46" t="str">
        <f t="shared" si="213"/>
        <v/>
      </c>
      <c r="G1200" s="42">
        <f t="shared" si="214"/>
        <v>0.51684210526315788</v>
      </c>
      <c r="M1200" s="37">
        <f t="shared" si="215"/>
        <v>0.51684210526315788</v>
      </c>
    </row>
    <row r="1201" spans="1:13" ht="21" x14ac:dyDescent="0.2">
      <c r="A1201" s="43"/>
      <c r="C1201" s="40"/>
      <c r="D1201" s="41"/>
      <c r="E1201" s="45"/>
      <c r="F1201" s="46" t="str">
        <f t="shared" si="207"/>
        <v/>
      </c>
      <c r="G1201" s="42" t="str">
        <f t="shared" si="208"/>
        <v/>
      </c>
      <c r="M1201" s="37" t="str">
        <f t="shared" si="209"/>
        <v/>
      </c>
    </row>
    <row r="1202" spans="1:13" ht="28.5" x14ac:dyDescent="0.2">
      <c r="A1202" s="43" t="s">
        <v>17</v>
      </c>
      <c r="B1202" s="44" t="s">
        <v>366</v>
      </c>
      <c r="C1202" s="40"/>
      <c r="D1202" s="41">
        <v>80</v>
      </c>
      <c r="E1202" s="45">
        <v>39.9</v>
      </c>
      <c r="F1202" s="46" t="str">
        <f t="shared" si="207"/>
        <v/>
      </c>
      <c r="G1202" s="42">
        <f t="shared" si="208"/>
        <v>0.50125000000000008</v>
      </c>
      <c r="M1202" s="37">
        <f t="shared" si="209"/>
        <v>0.50125000000000008</v>
      </c>
    </row>
    <row r="1203" spans="1:13" ht="28.5" x14ac:dyDescent="0.2">
      <c r="A1203" s="43" t="s">
        <v>18</v>
      </c>
      <c r="B1203" s="44" t="s">
        <v>366</v>
      </c>
      <c r="C1203" s="40"/>
      <c r="D1203" s="41">
        <v>105</v>
      </c>
      <c r="E1203" s="45">
        <v>46.9</v>
      </c>
      <c r="F1203" s="46" t="str">
        <f t="shared" si="207"/>
        <v/>
      </c>
      <c r="G1203" s="42">
        <f t="shared" si="208"/>
        <v>0.55333333333333334</v>
      </c>
      <c r="M1203" s="37">
        <f t="shared" si="209"/>
        <v>0.55333333333333334</v>
      </c>
    </row>
    <row r="1204" spans="1:13" ht="34.5" x14ac:dyDescent="0.2">
      <c r="A1204" s="43"/>
      <c r="B1204" s="47" t="s">
        <v>367</v>
      </c>
      <c r="C1204" s="40"/>
      <c r="D1204" s="41"/>
      <c r="E1204" s="45"/>
      <c r="F1204" s="46" t="str">
        <f t="shared" si="207"/>
        <v/>
      </c>
      <c r="G1204" s="42" t="str">
        <f t="shared" si="208"/>
        <v/>
      </c>
      <c r="M1204" s="37" t="str">
        <f t="shared" si="209"/>
        <v/>
      </c>
    </row>
    <row r="1205" spans="1:13" ht="21" x14ac:dyDescent="0.2">
      <c r="A1205" s="43"/>
      <c r="B1205" s="47"/>
      <c r="C1205" s="40"/>
      <c r="D1205" s="41"/>
      <c r="E1205" s="45"/>
      <c r="F1205" s="46" t="str">
        <f t="shared" si="207"/>
        <v/>
      </c>
      <c r="G1205" s="42" t="str">
        <f t="shared" si="208"/>
        <v/>
      </c>
      <c r="M1205" s="37" t="str">
        <f t="shared" si="209"/>
        <v/>
      </c>
    </row>
    <row r="1206" spans="1:13" ht="28.5" x14ac:dyDescent="0.2">
      <c r="A1206" s="43" t="s">
        <v>17</v>
      </c>
      <c r="B1206" s="44" t="s">
        <v>368</v>
      </c>
      <c r="C1206" s="40"/>
      <c r="D1206" s="41">
        <v>80</v>
      </c>
      <c r="E1206" s="45">
        <v>39.9</v>
      </c>
      <c r="F1206" s="46" t="str">
        <f t="shared" si="207"/>
        <v/>
      </c>
      <c r="G1206" s="42">
        <f t="shared" si="208"/>
        <v>0.50125000000000008</v>
      </c>
      <c r="M1206" s="37">
        <f t="shared" si="209"/>
        <v>0.50125000000000008</v>
      </c>
    </row>
    <row r="1207" spans="1:13" ht="28.5" x14ac:dyDescent="0.2">
      <c r="A1207" s="43" t="s">
        <v>18</v>
      </c>
      <c r="B1207" s="44" t="s">
        <v>368</v>
      </c>
      <c r="C1207" s="40"/>
      <c r="D1207" s="41">
        <v>105</v>
      </c>
      <c r="E1207" s="45">
        <v>46.9</v>
      </c>
      <c r="F1207" s="46" t="str">
        <f t="shared" si="207"/>
        <v/>
      </c>
      <c r="G1207" s="42">
        <f t="shared" si="208"/>
        <v>0.55333333333333334</v>
      </c>
      <c r="M1207" s="37">
        <f t="shared" si="209"/>
        <v>0.55333333333333334</v>
      </c>
    </row>
    <row r="1208" spans="1:13" ht="34.5" x14ac:dyDescent="0.2">
      <c r="A1208" s="43"/>
      <c r="B1208" s="47" t="s">
        <v>369</v>
      </c>
      <c r="C1208" s="40"/>
      <c r="D1208" s="41"/>
      <c r="E1208" s="45"/>
      <c r="F1208" s="46" t="str">
        <f t="shared" si="207"/>
        <v/>
      </c>
      <c r="G1208" s="42" t="str">
        <f t="shared" si="208"/>
        <v/>
      </c>
      <c r="M1208" s="37" t="str">
        <f t="shared" si="209"/>
        <v/>
      </c>
    </row>
    <row r="1209" spans="1:13" ht="21" x14ac:dyDescent="0.2">
      <c r="A1209" s="43"/>
      <c r="B1209" s="44"/>
      <c r="C1209" s="40"/>
      <c r="D1209" s="41"/>
      <c r="E1209" s="45"/>
      <c r="F1209" s="46" t="str">
        <f t="shared" si="207"/>
        <v/>
      </c>
      <c r="G1209" s="42" t="str">
        <f t="shared" si="208"/>
        <v/>
      </c>
      <c r="M1209" s="37" t="str">
        <f t="shared" si="209"/>
        <v/>
      </c>
    </row>
    <row r="1210" spans="1:13" ht="28.5" x14ac:dyDescent="0.2">
      <c r="A1210" s="43" t="s">
        <v>17</v>
      </c>
      <c r="B1210" s="44" t="s">
        <v>370</v>
      </c>
      <c r="C1210" s="40"/>
      <c r="D1210" s="41">
        <v>80</v>
      </c>
      <c r="E1210" s="45">
        <v>39.9</v>
      </c>
      <c r="F1210" s="46" t="str">
        <f t="shared" si="207"/>
        <v/>
      </c>
      <c r="G1210" s="42">
        <f t="shared" si="208"/>
        <v>0.50125000000000008</v>
      </c>
      <c r="M1210" s="37">
        <f t="shared" si="209"/>
        <v>0.50125000000000008</v>
      </c>
    </row>
    <row r="1211" spans="1:13" ht="28.5" x14ac:dyDescent="0.2">
      <c r="A1211" s="43" t="s">
        <v>18</v>
      </c>
      <c r="B1211" s="44" t="s">
        <v>370</v>
      </c>
      <c r="C1211" s="40"/>
      <c r="D1211" s="41">
        <v>105</v>
      </c>
      <c r="E1211" s="45">
        <v>46.9</v>
      </c>
      <c r="F1211" s="46" t="str">
        <f t="shared" si="207"/>
        <v/>
      </c>
      <c r="G1211" s="42">
        <f t="shared" si="208"/>
        <v>0.55333333333333334</v>
      </c>
      <c r="M1211" s="37">
        <f t="shared" si="209"/>
        <v>0.55333333333333334</v>
      </c>
    </row>
    <row r="1212" spans="1:13" ht="21" x14ac:dyDescent="0.2">
      <c r="A1212" s="43"/>
      <c r="B1212" s="44"/>
      <c r="C1212" s="40"/>
      <c r="D1212" s="41"/>
      <c r="E1212" s="45"/>
      <c r="F1212" s="46" t="str">
        <f t="shared" si="207"/>
        <v/>
      </c>
      <c r="G1212" s="42" t="str">
        <f t="shared" si="208"/>
        <v/>
      </c>
      <c r="M1212" s="37" t="str">
        <f t="shared" si="209"/>
        <v/>
      </c>
    </row>
    <row r="1213" spans="1:13" ht="29.25" x14ac:dyDescent="0.2">
      <c r="A1213" s="38" t="s">
        <v>13</v>
      </c>
      <c r="B1213" s="39" t="s">
        <v>371</v>
      </c>
      <c r="C1213" s="40"/>
      <c r="D1213" s="41"/>
      <c r="E1213" s="45"/>
      <c r="F1213" s="46" t="str">
        <f t="shared" si="207"/>
        <v/>
      </c>
      <c r="G1213" s="42" t="str">
        <f t="shared" si="208"/>
        <v/>
      </c>
      <c r="M1213" s="37" t="str">
        <f t="shared" si="209"/>
        <v/>
      </c>
    </row>
    <row r="1214" spans="1:13" ht="28.5" x14ac:dyDescent="0.2">
      <c r="A1214" s="43" t="s">
        <v>44</v>
      </c>
      <c r="B1214" s="44" t="s">
        <v>1776</v>
      </c>
      <c r="C1214" s="40"/>
      <c r="D1214" s="41">
        <v>70</v>
      </c>
      <c r="E1214" s="45">
        <v>49</v>
      </c>
      <c r="F1214" s="46">
        <f t="shared" si="207"/>
        <v>0.3</v>
      </c>
      <c r="G1214" s="42" t="str">
        <f t="shared" si="208"/>
        <v/>
      </c>
      <c r="M1214" s="37">
        <f t="shared" si="209"/>
        <v>0.3</v>
      </c>
    </row>
    <row r="1215" spans="1:13" ht="28.5" x14ac:dyDescent="0.2">
      <c r="A1215" s="43" t="s">
        <v>17</v>
      </c>
      <c r="B1215" s="44" t="s">
        <v>1776</v>
      </c>
      <c r="C1215" s="40"/>
      <c r="D1215" s="41">
        <v>94</v>
      </c>
      <c r="E1215" s="45">
        <v>65.8</v>
      </c>
      <c r="F1215" s="46">
        <f t="shared" si="207"/>
        <v>0.30000000000000004</v>
      </c>
      <c r="G1215" s="42" t="str">
        <f t="shared" si="208"/>
        <v/>
      </c>
      <c r="M1215" s="37">
        <f t="shared" si="209"/>
        <v>0.30000000000000004</v>
      </c>
    </row>
    <row r="1216" spans="1:13" ht="28.5" x14ac:dyDescent="0.2">
      <c r="A1216" s="43" t="s">
        <v>18</v>
      </c>
      <c r="B1216" s="44" t="s">
        <v>1776</v>
      </c>
      <c r="C1216" s="40"/>
      <c r="D1216" s="41">
        <v>134</v>
      </c>
      <c r="E1216" s="45">
        <v>93.8</v>
      </c>
      <c r="F1216" s="46">
        <f t="shared" si="207"/>
        <v>0.3</v>
      </c>
      <c r="G1216" s="42" t="str">
        <f t="shared" si="208"/>
        <v/>
      </c>
      <c r="M1216" s="37">
        <f t="shared" si="209"/>
        <v>0.3</v>
      </c>
    </row>
    <row r="1217" spans="1:13" ht="21" x14ac:dyDescent="0.2">
      <c r="A1217" s="43"/>
      <c r="B1217" s="44"/>
      <c r="C1217" s="40"/>
      <c r="D1217" s="41"/>
      <c r="E1217" s="45"/>
      <c r="F1217" s="46"/>
      <c r="G1217" s="42"/>
      <c r="M1217" s="37"/>
    </row>
    <row r="1218" spans="1:13" ht="28.5" x14ac:dyDescent="0.2">
      <c r="A1218" s="43" t="s">
        <v>44</v>
      </c>
      <c r="B1218" s="44" t="s">
        <v>2116</v>
      </c>
      <c r="C1218" s="40" t="s">
        <v>19</v>
      </c>
      <c r="D1218" s="41">
        <v>85</v>
      </c>
      <c r="E1218" s="45">
        <v>59.5</v>
      </c>
      <c r="F1218" s="46">
        <f t="shared" ref="F1218:F1220" si="216">IF(M1218&lt;0.304,M1218,"")</f>
        <v>0.3</v>
      </c>
      <c r="G1218" s="42" t="str">
        <f t="shared" ref="G1218:G1220" si="217">IF(M1218&gt;0.304,M1218,"")</f>
        <v/>
      </c>
      <c r="M1218" s="37">
        <f t="shared" ref="M1218:M1220" si="218">IF(E1218="","",(1/D1218)*(D1218-E1218))</f>
        <v>0.3</v>
      </c>
    </row>
    <row r="1219" spans="1:13" ht="28.5" x14ac:dyDescent="0.2">
      <c r="A1219" s="43" t="s">
        <v>17</v>
      </c>
      <c r="B1219" s="44" t="s">
        <v>2116</v>
      </c>
      <c r="C1219" s="40" t="s">
        <v>19</v>
      </c>
      <c r="D1219" s="41">
        <v>114</v>
      </c>
      <c r="E1219" s="45">
        <v>79.8</v>
      </c>
      <c r="F1219" s="46">
        <f t="shared" si="216"/>
        <v>0.3</v>
      </c>
      <c r="G1219" s="42" t="str">
        <f t="shared" si="217"/>
        <v/>
      </c>
      <c r="M1219" s="37">
        <f t="shared" si="218"/>
        <v>0.3</v>
      </c>
    </row>
    <row r="1220" spans="1:13" ht="28.5" x14ac:dyDescent="0.2">
      <c r="A1220" s="43" t="s">
        <v>18</v>
      </c>
      <c r="B1220" s="44" t="s">
        <v>2116</v>
      </c>
      <c r="C1220" s="40" t="s">
        <v>19</v>
      </c>
      <c r="D1220" s="41">
        <v>159</v>
      </c>
      <c r="E1220" s="45">
        <v>111.3</v>
      </c>
      <c r="F1220" s="46">
        <f t="shared" si="216"/>
        <v>0.30000000000000004</v>
      </c>
      <c r="G1220" s="42" t="str">
        <f t="shared" si="217"/>
        <v/>
      </c>
      <c r="M1220" s="37">
        <f t="shared" si="218"/>
        <v>0.30000000000000004</v>
      </c>
    </row>
    <row r="1221" spans="1:13" ht="34.5" x14ac:dyDescent="0.2">
      <c r="A1221" s="43"/>
      <c r="B1221" s="227" t="s">
        <v>2117</v>
      </c>
      <c r="C1221" s="40"/>
      <c r="D1221" s="41"/>
      <c r="E1221" s="45"/>
      <c r="F1221" s="46"/>
      <c r="G1221" s="42"/>
      <c r="M1221" s="37"/>
    </row>
    <row r="1222" spans="1:13" ht="21" x14ac:dyDescent="0.2">
      <c r="A1222" s="43"/>
      <c r="B1222" s="44"/>
      <c r="C1222" s="40"/>
      <c r="D1222" s="41"/>
      <c r="E1222" s="45"/>
      <c r="F1222" s="46"/>
      <c r="G1222" s="42"/>
      <c r="M1222" s="37"/>
    </row>
    <row r="1223" spans="1:13" ht="28.5" x14ac:dyDescent="0.2">
      <c r="A1223" s="43" t="s">
        <v>17</v>
      </c>
      <c r="B1223" s="44" t="s">
        <v>372</v>
      </c>
      <c r="C1223" s="40"/>
      <c r="D1223" s="41">
        <v>93</v>
      </c>
      <c r="E1223" s="45">
        <v>65.099999999999994</v>
      </c>
      <c r="F1223" s="46">
        <f t="shared" ref="F1223" si="219">IF(M1223&lt;0.304,M1223,"")</f>
        <v>0.3000000000000001</v>
      </c>
      <c r="G1223" s="42" t="str">
        <f t="shared" ref="G1223" si="220">IF(M1223&gt;0.304,M1223,"")</f>
        <v/>
      </c>
      <c r="M1223" s="37">
        <f t="shared" ref="M1223" si="221">IF(E1223="","",(1/D1223)*(D1223-E1223))</f>
        <v>0.3000000000000001</v>
      </c>
    </row>
    <row r="1224" spans="1:13" ht="28.5" x14ac:dyDescent="0.2">
      <c r="A1224" s="43" t="s">
        <v>53</v>
      </c>
      <c r="B1224" s="44" t="s">
        <v>372</v>
      </c>
      <c r="C1224" s="40"/>
      <c r="D1224" s="41">
        <v>110</v>
      </c>
      <c r="E1224" s="45">
        <v>77</v>
      </c>
      <c r="F1224" s="46">
        <f t="shared" si="207"/>
        <v>0.3</v>
      </c>
      <c r="G1224" s="42" t="str">
        <f t="shared" si="208"/>
        <v/>
      </c>
      <c r="M1224" s="37">
        <f t="shared" si="209"/>
        <v>0.3</v>
      </c>
    </row>
    <row r="1225" spans="1:13" ht="34.5" x14ac:dyDescent="0.2">
      <c r="A1225" s="43"/>
      <c r="B1225" s="47" t="s">
        <v>373</v>
      </c>
      <c r="C1225" s="40"/>
      <c r="D1225" s="41"/>
      <c r="E1225" s="45"/>
      <c r="F1225" s="46" t="str">
        <f t="shared" si="207"/>
        <v/>
      </c>
      <c r="G1225" s="42" t="str">
        <f t="shared" si="208"/>
        <v/>
      </c>
      <c r="M1225" s="37" t="str">
        <f t="shared" si="209"/>
        <v/>
      </c>
    </row>
    <row r="1226" spans="1:13" ht="21" x14ac:dyDescent="0.2">
      <c r="A1226" s="43"/>
      <c r="C1226" s="40"/>
      <c r="D1226" s="41"/>
      <c r="E1226" s="45"/>
      <c r="F1226" s="46" t="str">
        <f t="shared" si="207"/>
        <v/>
      </c>
      <c r="G1226" s="42" t="str">
        <f t="shared" si="208"/>
        <v/>
      </c>
      <c r="M1226" s="37" t="str">
        <f t="shared" si="209"/>
        <v/>
      </c>
    </row>
    <row r="1227" spans="1:13" ht="28.5" x14ac:dyDescent="0.2">
      <c r="A1227" s="43" t="s">
        <v>44</v>
      </c>
      <c r="B1227" s="44" t="s">
        <v>2210</v>
      </c>
      <c r="C1227" s="40"/>
      <c r="D1227" s="41">
        <v>73</v>
      </c>
      <c r="E1227" s="45">
        <v>49.9</v>
      </c>
      <c r="F1227" s="46" t="str">
        <f t="shared" si="207"/>
        <v/>
      </c>
      <c r="G1227" s="42">
        <f t="shared" si="208"/>
        <v>0.31643835616438354</v>
      </c>
      <c r="M1227" s="37">
        <f t="shared" si="209"/>
        <v>0.31643835616438354</v>
      </c>
    </row>
    <row r="1228" spans="1:13" ht="28.5" x14ac:dyDescent="0.2">
      <c r="A1228" s="43" t="s">
        <v>17</v>
      </c>
      <c r="B1228" s="44" t="s">
        <v>2210</v>
      </c>
      <c r="C1228" s="40"/>
      <c r="D1228" s="41">
        <v>101</v>
      </c>
      <c r="E1228" s="45">
        <v>69.900000000000006</v>
      </c>
      <c r="F1228" s="46" t="str">
        <f t="shared" si="207"/>
        <v/>
      </c>
      <c r="G1228" s="42">
        <f t="shared" si="208"/>
        <v>0.30792079207920786</v>
      </c>
      <c r="M1228" s="37">
        <f t="shared" si="209"/>
        <v>0.30792079207920786</v>
      </c>
    </row>
    <row r="1229" spans="1:13" ht="28.5" x14ac:dyDescent="0.2">
      <c r="A1229" s="43" t="s">
        <v>18</v>
      </c>
      <c r="B1229" s="44" t="s">
        <v>2210</v>
      </c>
      <c r="C1229" s="40"/>
      <c r="D1229" s="41">
        <v>137</v>
      </c>
      <c r="E1229" s="45">
        <v>89.9</v>
      </c>
      <c r="F1229" s="46" t="str">
        <f t="shared" si="207"/>
        <v/>
      </c>
      <c r="G1229" s="42">
        <f t="shared" si="208"/>
        <v>0.34379562043795614</v>
      </c>
      <c r="M1229" s="37">
        <f t="shared" si="209"/>
        <v>0.34379562043795614</v>
      </c>
    </row>
    <row r="1230" spans="1:13" ht="28.5" x14ac:dyDescent="0.2">
      <c r="A1230" s="43" t="s">
        <v>36</v>
      </c>
      <c r="B1230" s="44" t="s">
        <v>1198</v>
      </c>
      <c r="C1230" s="40" t="s">
        <v>34</v>
      </c>
      <c r="D1230" s="41">
        <v>51</v>
      </c>
      <c r="E1230" s="45">
        <v>35.700000000000003</v>
      </c>
      <c r="F1230" s="46">
        <f t="shared" si="207"/>
        <v>0.29999999999999993</v>
      </c>
      <c r="G1230" s="42" t="str">
        <f t="shared" si="208"/>
        <v/>
      </c>
      <c r="M1230" s="37">
        <f t="shared" si="209"/>
        <v>0.29999999999999993</v>
      </c>
    </row>
    <row r="1231" spans="1:13" ht="28.5" x14ac:dyDescent="0.2">
      <c r="A1231" s="43" t="s">
        <v>36</v>
      </c>
      <c r="B1231" s="44" t="s">
        <v>1648</v>
      </c>
      <c r="C1231" s="40" t="s">
        <v>34</v>
      </c>
      <c r="D1231" s="41">
        <v>45</v>
      </c>
      <c r="E1231" s="45">
        <v>31.5</v>
      </c>
      <c r="F1231" s="46">
        <f t="shared" si="207"/>
        <v>0.3</v>
      </c>
      <c r="G1231" s="42" t="str">
        <f t="shared" si="208"/>
        <v/>
      </c>
      <c r="M1231" s="37">
        <f t="shared" si="209"/>
        <v>0.3</v>
      </c>
    </row>
    <row r="1232" spans="1:13" ht="21" x14ac:dyDescent="0.2">
      <c r="A1232" s="43"/>
      <c r="B1232" s="47"/>
      <c r="C1232" s="40"/>
      <c r="D1232" s="41"/>
      <c r="E1232" s="45"/>
      <c r="F1232" s="46" t="str">
        <f t="shared" si="207"/>
        <v/>
      </c>
      <c r="G1232" s="42" t="str">
        <f t="shared" si="208"/>
        <v/>
      </c>
      <c r="M1232" s="37" t="str">
        <f t="shared" si="209"/>
        <v/>
      </c>
    </row>
    <row r="1233" spans="1:13" ht="28.5" x14ac:dyDescent="0.2">
      <c r="A1233" s="43" t="s">
        <v>44</v>
      </c>
      <c r="B1233" s="44" t="s">
        <v>1884</v>
      </c>
      <c r="C1233" s="40"/>
      <c r="D1233" s="41">
        <v>73</v>
      </c>
      <c r="E1233" s="45">
        <v>49.9</v>
      </c>
      <c r="F1233" s="46" t="str">
        <f t="shared" si="207"/>
        <v/>
      </c>
      <c r="G1233" s="42">
        <f t="shared" si="208"/>
        <v>0.31643835616438354</v>
      </c>
      <c r="M1233" s="37">
        <f t="shared" si="209"/>
        <v>0.31643835616438354</v>
      </c>
    </row>
    <row r="1234" spans="1:13" ht="28.5" x14ac:dyDescent="0.2">
      <c r="A1234" s="43" t="s">
        <v>17</v>
      </c>
      <c r="B1234" s="44" t="s">
        <v>1884</v>
      </c>
      <c r="C1234" s="40"/>
      <c r="D1234" s="41">
        <v>101</v>
      </c>
      <c r="E1234" s="45">
        <v>69.900000000000006</v>
      </c>
      <c r="F1234" s="46" t="str">
        <f t="shared" si="207"/>
        <v/>
      </c>
      <c r="G1234" s="42">
        <f t="shared" si="208"/>
        <v>0.30792079207920786</v>
      </c>
      <c r="M1234" s="37">
        <f t="shared" si="209"/>
        <v>0.30792079207920786</v>
      </c>
    </row>
    <row r="1235" spans="1:13" ht="28.5" x14ac:dyDescent="0.2">
      <c r="A1235" s="43" t="s">
        <v>18</v>
      </c>
      <c r="B1235" s="44" t="s">
        <v>1884</v>
      </c>
      <c r="C1235" s="40"/>
      <c r="D1235" s="41">
        <v>137</v>
      </c>
      <c r="E1235" s="45">
        <v>89.9</v>
      </c>
      <c r="F1235" s="46" t="str">
        <f t="shared" si="207"/>
        <v/>
      </c>
      <c r="G1235" s="42">
        <f t="shared" si="208"/>
        <v>0.34379562043795614</v>
      </c>
      <c r="M1235" s="37">
        <f t="shared" si="209"/>
        <v>0.34379562043795614</v>
      </c>
    </row>
    <row r="1236" spans="1:13" ht="21" x14ac:dyDescent="0.2">
      <c r="A1236" s="43"/>
      <c r="B1236" s="47"/>
      <c r="C1236" s="40"/>
      <c r="D1236" s="41"/>
      <c r="E1236" s="45"/>
      <c r="F1236" s="46"/>
      <c r="G1236" s="42"/>
      <c r="M1236" s="37"/>
    </row>
    <row r="1237" spans="1:13" ht="28.5" x14ac:dyDescent="0.2">
      <c r="A1237" s="43" t="s">
        <v>44</v>
      </c>
      <c r="B1237" s="44" t="s">
        <v>1651</v>
      </c>
      <c r="C1237" s="40"/>
      <c r="D1237" s="41">
        <v>73</v>
      </c>
      <c r="E1237" s="45">
        <v>49.9</v>
      </c>
      <c r="F1237" s="46" t="str">
        <f t="shared" si="207"/>
        <v/>
      </c>
      <c r="G1237" s="42">
        <f t="shared" si="208"/>
        <v>0.31643835616438354</v>
      </c>
      <c r="M1237" s="37">
        <f t="shared" si="209"/>
        <v>0.31643835616438354</v>
      </c>
    </row>
    <row r="1238" spans="1:13" ht="28.5" x14ac:dyDescent="0.2">
      <c r="A1238" s="43" t="s">
        <v>17</v>
      </c>
      <c r="B1238" s="44" t="s">
        <v>1652</v>
      </c>
      <c r="C1238" s="40"/>
      <c r="D1238" s="41">
        <v>101</v>
      </c>
      <c r="E1238" s="45">
        <v>69.900000000000006</v>
      </c>
      <c r="F1238" s="46" t="str">
        <f t="shared" ref="F1238:F1306" si="222">IF(M1238&lt;0.304,M1238,"")</f>
        <v/>
      </c>
      <c r="G1238" s="42">
        <f t="shared" ref="G1238:G1306" si="223">IF(M1238&gt;0.304,M1238,"")</f>
        <v>0.30792079207920786</v>
      </c>
      <c r="M1238" s="37">
        <f t="shared" ref="M1238:M1306" si="224">IF(E1238="","",(1/D1238)*(D1238-E1238))</f>
        <v>0.30792079207920786</v>
      </c>
    </row>
    <row r="1239" spans="1:13" ht="28.5" x14ac:dyDescent="0.2">
      <c r="A1239" s="43" t="s">
        <v>18</v>
      </c>
      <c r="B1239" s="44" t="s">
        <v>1652</v>
      </c>
      <c r="C1239" s="40"/>
      <c r="D1239" s="41">
        <v>137</v>
      </c>
      <c r="E1239" s="45">
        <v>89.9</v>
      </c>
      <c r="F1239" s="46" t="str">
        <f t="shared" si="222"/>
        <v/>
      </c>
      <c r="G1239" s="42">
        <f t="shared" si="223"/>
        <v>0.34379562043795614</v>
      </c>
      <c r="M1239" s="37">
        <f t="shared" si="224"/>
        <v>0.34379562043795614</v>
      </c>
    </row>
    <row r="1240" spans="1:13" ht="21" x14ac:dyDescent="0.2">
      <c r="A1240" s="43"/>
      <c r="B1240" s="47"/>
      <c r="C1240" s="40"/>
      <c r="D1240" s="41"/>
      <c r="E1240" s="45"/>
      <c r="F1240" s="46" t="str">
        <f t="shared" si="222"/>
        <v/>
      </c>
      <c r="G1240" s="42" t="str">
        <f t="shared" si="223"/>
        <v/>
      </c>
      <c r="M1240" s="37" t="str">
        <f t="shared" si="224"/>
        <v/>
      </c>
    </row>
    <row r="1241" spans="1:13" ht="29.25" x14ac:dyDescent="0.2">
      <c r="A1241" s="38" t="s">
        <v>13</v>
      </c>
      <c r="B1241" s="39" t="s">
        <v>374</v>
      </c>
      <c r="C1241" s="40"/>
      <c r="D1241" s="41"/>
      <c r="E1241" s="45"/>
      <c r="F1241" s="46" t="str">
        <f t="shared" si="222"/>
        <v/>
      </c>
      <c r="G1241" s="42" t="str">
        <f t="shared" si="223"/>
        <v/>
      </c>
      <c r="M1241" s="37" t="str">
        <f t="shared" si="224"/>
        <v/>
      </c>
    </row>
    <row r="1242" spans="1:13" ht="28.5" x14ac:dyDescent="0.2">
      <c r="A1242" s="43" t="s">
        <v>50</v>
      </c>
      <c r="B1242" s="44" t="s">
        <v>375</v>
      </c>
      <c r="C1242" s="40"/>
      <c r="D1242" s="41">
        <v>140</v>
      </c>
      <c r="E1242" s="45">
        <v>98</v>
      </c>
      <c r="F1242" s="46">
        <f t="shared" si="222"/>
        <v>0.3</v>
      </c>
      <c r="G1242" s="42" t="str">
        <f t="shared" si="223"/>
        <v/>
      </c>
      <c r="M1242" s="37">
        <f t="shared" si="224"/>
        <v>0.3</v>
      </c>
    </row>
    <row r="1243" spans="1:13" ht="21" x14ac:dyDescent="0.2">
      <c r="A1243" s="43"/>
      <c r="B1243" s="47" t="s">
        <v>1638</v>
      </c>
      <c r="C1243" s="40"/>
      <c r="D1243" s="41"/>
      <c r="E1243" s="45"/>
      <c r="F1243" s="46" t="str">
        <f t="shared" si="222"/>
        <v/>
      </c>
      <c r="G1243" s="42" t="str">
        <f t="shared" si="223"/>
        <v/>
      </c>
      <c r="M1243" s="37" t="str">
        <f t="shared" si="224"/>
        <v/>
      </c>
    </row>
    <row r="1244" spans="1:13" ht="28.5" x14ac:dyDescent="0.2">
      <c r="A1244" s="43" t="s">
        <v>50</v>
      </c>
      <c r="B1244" s="44" t="s">
        <v>376</v>
      </c>
      <c r="C1244" s="40"/>
      <c r="D1244" s="41">
        <v>140</v>
      </c>
      <c r="E1244" s="45">
        <v>98</v>
      </c>
      <c r="F1244" s="46">
        <f t="shared" si="222"/>
        <v>0.3</v>
      </c>
      <c r="G1244" s="42" t="str">
        <f t="shared" si="223"/>
        <v/>
      </c>
      <c r="M1244" s="37">
        <f t="shared" si="224"/>
        <v>0.3</v>
      </c>
    </row>
    <row r="1245" spans="1:13" ht="21" x14ac:dyDescent="0.2">
      <c r="A1245" s="43"/>
      <c r="B1245" s="47" t="s">
        <v>1637</v>
      </c>
      <c r="C1245" s="40"/>
      <c r="D1245" s="41"/>
      <c r="E1245" s="45"/>
      <c r="F1245" s="46" t="str">
        <f t="shared" si="222"/>
        <v/>
      </c>
      <c r="G1245" s="42" t="str">
        <f t="shared" si="223"/>
        <v/>
      </c>
      <c r="M1245" s="37" t="str">
        <f t="shared" si="224"/>
        <v/>
      </c>
    </row>
    <row r="1246" spans="1:13" ht="28.5" x14ac:dyDescent="0.2">
      <c r="A1246" s="43" t="s">
        <v>50</v>
      </c>
      <c r="B1246" s="44" t="s">
        <v>377</v>
      </c>
      <c r="C1246" s="40"/>
      <c r="D1246" s="41">
        <v>140</v>
      </c>
      <c r="E1246" s="45">
        <v>98</v>
      </c>
      <c r="F1246" s="46">
        <f t="shared" si="222"/>
        <v>0.3</v>
      </c>
      <c r="G1246" s="42" t="str">
        <f t="shared" si="223"/>
        <v/>
      </c>
      <c r="M1246" s="37">
        <f t="shared" si="224"/>
        <v>0.3</v>
      </c>
    </row>
    <row r="1247" spans="1:13" ht="21" x14ac:dyDescent="0.2">
      <c r="A1247" s="43"/>
      <c r="B1247" s="47" t="s">
        <v>1639</v>
      </c>
      <c r="C1247" s="40"/>
      <c r="D1247" s="41"/>
      <c r="E1247" s="45"/>
      <c r="F1247" s="46" t="str">
        <f t="shared" si="222"/>
        <v/>
      </c>
      <c r="G1247" s="42" t="str">
        <f t="shared" si="223"/>
        <v/>
      </c>
      <c r="M1247" s="37" t="str">
        <f t="shared" si="224"/>
        <v/>
      </c>
    </row>
    <row r="1248" spans="1:13" ht="21" x14ac:dyDescent="0.2">
      <c r="A1248" s="43"/>
      <c r="B1248" s="47"/>
      <c r="C1248" s="40"/>
      <c r="D1248" s="41"/>
      <c r="E1248" s="45"/>
      <c r="F1248" s="46"/>
      <c r="G1248" s="42"/>
      <c r="M1248" s="37"/>
    </row>
    <row r="1249" spans="1:13" ht="28.5" x14ac:dyDescent="0.2">
      <c r="A1249" s="43" t="s">
        <v>50</v>
      </c>
      <c r="B1249" s="44" t="s">
        <v>378</v>
      </c>
      <c r="C1249" s="40"/>
      <c r="D1249" s="41">
        <v>140</v>
      </c>
      <c r="E1249" s="45">
        <v>98</v>
      </c>
      <c r="F1249" s="46">
        <f t="shared" si="222"/>
        <v>0.3</v>
      </c>
      <c r="G1249" s="42" t="str">
        <f t="shared" si="223"/>
        <v/>
      </c>
      <c r="M1249" s="37">
        <f t="shared" si="224"/>
        <v>0.3</v>
      </c>
    </row>
    <row r="1250" spans="1:13" ht="21" x14ac:dyDescent="0.2">
      <c r="A1250" s="43"/>
      <c r="B1250" s="47" t="s">
        <v>1640</v>
      </c>
      <c r="C1250" s="40"/>
      <c r="D1250" s="41"/>
      <c r="E1250" s="45"/>
      <c r="F1250" s="46" t="str">
        <f t="shared" si="222"/>
        <v/>
      </c>
      <c r="G1250" s="42" t="str">
        <f t="shared" si="223"/>
        <v/>
      </c>
      <c r="M1250" s="37" t="str">
        <f t="shared" si="224"/>
        <v/>
      </c>
    </row>
    <row r="1251" spans="1:13" ht="28.5" x14ac:dyDescent="0.2">
      <c r="A1251" s="43" t="s">
        <v>50</v>
      </c>
      <c r="B1251" s="44" t="s">
        <v>1151</v>
      </c>
      <c r="C1251" s="40"/>
      <c r="D1251" s="41">
        <v>140</v>
      </c>
      <c r="E1251" s="45">
        <v>98</v>
      </c>
      <c r="F1251" s="46">
        <f t="shared" si="222"/>
        <v>0.3</v>
      </c>
      <c r="G1251" s="42" t="str">
        <f t="shared" si="223"/>
        <v/>
      </c>
      <c r="M1251" s="37">
        <f t="shared" si="224"/>
        <v>0.3</v>
      </c>
    </row>
    <row r="1252" spans="1:13" ht="21" x14ac:dyDescent="0.2">
      <c r="A1252" s="43"/>
      <c r="B1252" s="47" t="s">
        <v>1641</v>
      </c>
      <c r="C1252" s="40"/>
      <c r="D1252" s="41"/>
      <c r="E1252" s="45"/>
      <c r="F1252" s="46" t="str">
        <f t="shared" si="222"/>
        <v/>
      </c>
      <c r="G1252" s="42" t="str">
        <f t="shared" si="223"/>
        <v/>
      </c>
      <c r="M1252" s="37" t="str">
        <f t="shared" si="224"/>
        <v/>
      </c>
    </row>
    <row r="1253" spans="1:13" ht="28.5" x14ac:dyDescent="0.2">
      <c r="A1253" s="43" t="s">
        <v>50</v>
      </c>
      <c r="B1253" s="44" t="s">
        <v>379</v>
      </c>
      <c r="C1253" s="40"/>
      <c r="D1253" s="41">
        <v>140</v>
      </c>
      <c r="E1253" s="45">
        <v>98</v>
      </c>
      <c r="F1253" s="46">
        <f t="shared" si="222"/>
        <v>0.3</v>
      </c>
      <c r="G1253" s="42" t="str">
        <f t="shared" si="223"/>
        <v/>
      </c>
      <c r="M1253" s="37">
        <f t="shared" si="224"/>
        <v>0.3</v>
      </c>
    </row>
    <row r="1254" spans="1:13" ht="21" x14ac:dyDescent="0.2">
      <c r="A1254" s="43"/>
      <c r="B1254" s="47" t="s">
        <v>1642</v>
      </c>
      <c r="C1254" s="40"/>
      <c r="D1254" s="41"/>
      <c r="E1254" s="45"/>
      <c r="F1254" s="46" t="str">
        <f t="shared" si="222"/>
        <v/>
      </c>
      <c r="G1254" s="42" t="str">
        <f t="shared" si="223"/>
        <v/>
      </c>
      <c r="M1254" s="37" t="str">
        <f t="shared" si="224"/>
        <v/>
      </c>
    </row>
    <row r="1255" spans="1:13" ht="28.5" x14ac:dyDescent="0.2">
      <c r="A1255" s="43" t="s">
        <v>50</v>
      </c>
      <c r="B1255" s="44" t="s">
        <v>380</v>
      </c>
      <c r="C1255" s="40"/>
      <c r="D1255" s="41">
        <v>140</v>
      </c>
      <c r="E1255" s="45">
        <v>98</v>
      </c>
      <c r="F1255" s="46">
        <f t="shared" si="222"/>
        <v>0.3</v>
      </c>
      <c r="G1255" s="42" t="str">
        <f t="shared" si="223"/>
        <v/>
      </c>
      <c r="M1255" s="37">
        <f t="shared" si="224"/>
        <v>0.3</v>
      </c>
    </row>
    <row r="1256" spans="1:13" ht="21" x14ac:dyDescent="0.2">
      <c r="A1256" s="43"/>
      <c r="B1256" s="47" t="s">
        <v>1643</v>
      </c>
      <c r="C1256" s="40"/>
      <c r="D1256" s="41"/>
      <c r="E1256" s="45"/>
      <c r="F1256" s="46" t="str">
        <f t="shared" si="222"/>
        <v/>
      </c>
      <c r="G1256" s="42" t="str">
        <f t="shared" si="223"/>
        <v/>
      </c>
      <c r="M1256" s="37" t="str">
        <f t="shared" si="224"/>
        <v/>
      </c>
    </row>
    <row r="1257" spans="1:13" ht="28.5" x14ac:dyDescent="0.2">
      <c r="A1257" s="43" t="s">
        <v>50</v>
      </c>
      <c r="B1257" s="44" t="s">
        <v>381</v>
      </c>
      <c r="C1257" s="40"/>
      <c r="D1257" s="41">
        <v>140</v>
      </c>
      <c r="E1257" s="45">
        <v>98</v>
      </c>
      <c r="F1257" s="46">
        <f t="shared" si="222"/>
        <v>0.3</v>
      </c>
      <c r="G1257" s="42" t="str">
        <f t="shared" si="223"/>
        <v/>
      </c>
      <c r="M1257" s="37">
        <f t="shared" si="224"/>
        <v>0.3</v>
      </c>
    </row>
    <row r="1258" spans="1:13" ht="21" x14ac:dyDescent="0.2">
      <c r="A1258" s="43"/>
      <c r="B1258" s="47" t="s">
        <v>1644</v>
      </c>
      <c r="C1258" s="40"/>
      <c r="D1258" s="41"/>
      <c r="E1258" s="45"/>
      <c r="F1258" s="46" t="str">
        <f t="shared" si="222"/>
        <v/>
      </c>
      <c r="G1258" s="42" t="str">
        <f t="shared" si="223"/>
        <v/>
      </c>
      <c r="M1258" s="37" t="str">
        <f t="shared" si="224"/>
        <v/>
      </c>
    </row>
    <row r="1259" spans="1:13" ht="21" x14ac:dyDescent="0.2">
      <c r="A1259" s="43"/>
      <c r="B1259" s="47"/>
      <c r="C1259" s="40"/>
      <c r="D1259" s="41"/>
      <c r="E1259" s="45"/>
      <c r="F1259" s="46"/>
      <c r="G1259" s="42"/>
      <c r="M1259" s="37"/>
    </row>
    <row r="1260" spans="1:13" ht="28.5" x14ac:dyDescent="0.2">
      <c r="A1260" s="43" t="s">
        <v>50</v>
      </c>
      <c r="B1260" s="44" t="s">
        <v>2247</v>
      </c>
      <c r="C1260" s="40"/>
      <c r="D1260" s="41">
        <v>140</v>
      </c>
      <c r="E1260" s="45">
        <v>98</v>
      </c>
      <c r="F1260" s="46">
        <f t="shared" ref="F1260" si="225">IF(M1260&lt;0.304,M1260,"")</f>
        <v>0.3</v>
      </c>
      <c r="G1260" s="42" t="str">
        <f t="shared" ref="G1260" si="226">IF(M1260&gt;0.304,M1260,"")</f>
        <v/>
      </c>
      <c r="M1260" s="37">
        <f t="shared" ref="M1260" si="227">IF(E1260="","",(1/D1260)*(D1260-E1260))</f>
        <v>0.3</v>
      </c>
    </row>
    <row r="1261" spans="1:13" ht="21" x14ac:dyDescent="0.2">
      <c r="A1261" s="43"/>
      <c r="B1261" s="47" t="s">
        <v>1991</v>
      </c>
      <c r="C1261" s="40"/>
      <c r="D1261" s="41"/>
      <c r="E1261" s="45"/>
      <c r="F1261" s="46"/>
      <c r="G1261" s="42"/>
      <c r="M1261" s="37"/>
    </row>
    <row r="1262" spans="1:13" ht="28.5" x14ac:dyDescent="0.2">
      <c r="A1262" s="43" t="s">
        <v>50</v>
      </c>
      <c r="B1262" s="44" t="s">
        <v>2246</v>
      </c>
      <c r="C1262" s="40"/>
      <c r="D1262" s="41">
        <v>140</v>
      </c>
      <c r="E1262" s="45">
        <v>98</v>
      </c>
      <c r="F1262" s="46">
        <f t="shared" ref="F1262" si="228">IF(M1262&lt;0.304,M1262,"")</f>
        <v>0.3</v>
      </c>
      <c r="G1262" s="42" t="str">
        <f t="shared" ref="G1262" si="229">IF(M1262&gt;0.304,M1262,"")</f>
        <v/>
      </c>
      <c r="M1262" s="37">
        <f t="shared" ref="M1262" si="230">IF(E1262="","",(1/D1262)*(D1262-E1262))</f>
        <v>0.3</v>
      </c>
    </row>
    <row r="1263" spans="1:13" ht="34.5" x14ac:dyDescent="0.2">
      <c r="A1263" s="43"/>
      <c r="B1263" s="47" t="s">
        <v>1645</v>
      </c>
      <c r="C1263" s="40"/>
      <c r="D1263" s="41"/>
      <c r="E1263" s="45"/>
      <c r="F1263" s="46" t="str">
        <f t="shared" si="222"/>
        <v/>
      </c>
      <c r="G1263" s="42" t="str">
        <f t="shared" si="223"/>
        <v/>
      </c>
      <c r="M1263" s="37" t="str">
        <f t="shared" si="224"/>
        <v/>
      </c>
    </row>
    <row r="1264" spans="1:13" ht="28.5" x14ac:dyDescent="0.2">
      <c r="A1264" s="43" t="s">
        <v>50</v>
      </c>
      <c r="B1264" s="44" t="s">
        <v>2245</v>
      </c>
      <c r="C1264" s="40"/>
      <c r="D1264" s="41">
        <v>140</v>
      </c>
      <c r="E1264" s="45">
        <v>98</v>
      </c>
      <c r="F1264" s="46">
        <f t="shared" si="222"/>
        <v>0.3</v>
      </c>
      <c r="G1264" s="42" t="str">
        <f t="shared" si="223"/>
        <v/>
      </c>
      <c r="M1264" s="37">
        <f t="shared" si="224"/>
        <v>0.3</v>
      </c>
    </row>
    <row r="1265" spans="1:13" ht="34.5" x14ac:dyDescent="0.2">
      <c r="A1265" s="43"/>
      <c r="B1265" s="47" t="s">
        <v>1697</v>
      </c>
      <c r="C1265" s="40"/>
      <c r="D1265" s="41"/>
      <c r="E1265" s="45"/>
      <c r="F1265" s="46" t="str">
        <f t="shared" si="222"/>
        <v/>
      </c>
      <c r="G1265" s="42" t="str">
        <f t="shared" si="223"/>
        <v/>
      </c>
      <c r="M1265" s="37" t="str">
        <f t="shared" si="224"/>
        <v/>
      </c>
    </row>
    <row r="1266" spans="1:13" ht="28.5" x14ac:dyDescent="0.2">
      <c r="A1266" s="43" t="s">
        <v>50</v>
      </c>
      <c r="B1266" s="44" t="s">
        <v>2244</v>
      </c>
      <c r="C1266" s="40"/>
      <c r="D1266" s="41">
        <v>140</v>
      </c>
      <c r="E1266" s="45">
        <v>98</v>
      </c>
      <c r="F1266" s="46">
        <f t="shared" si="222"/>
        <v>0.3</v>
      </c>
      <c r="G1266" s="42" t="str">
        <f t="shared" si="223"/>
        <v/>
      </c>
      <c r="M1266" s="37">
        <f t="shared" si="224"/>
        <v>0.3</v>
      </c>
    </row>
    <row r="1267" spans="1:13" ht="21" x14ac:dyDescent="0.2">
      <c r="A1267" s="43"/>
      <c r="B1267" s="47" t="s">
        <v>1646</v>
      </c>
      <c r="C1267" s="40"/>
      <c r="D1267" s="41"/>
      <c r="E1267" s="45"/>
      <c r="F1267" s="46" t="str">
        <f t="shared" si="222"/>
        <v/>
      </c>
      <c r="G1267" s="42" t="str">
        <f t="shared" si="223"/>
        <v/>
      </c>
      <c r="M1267" s="37" t="str">
        <f t="shared" si="224"/>
        <v/>
      </c>
    </row>
    <row r="1268" spans="1:13" ht="28.5" x14ac:dyDescent="0.2">
      <c r="A1268" s="43" t="s">
        <v>50</v>
      </c>
      <c r="B1268" s="44" t="s">
        <v>2243</v>
      </c>
      <c r="C1268" s="40"/>
      <c r="D1268" s="41">
        <v>140</v>
      </c>
      <c r="E1268" s="45">
        <v>98</v>
      </c>
      <c r="F1268" s="46">
        <f t="shared" si="222"/>
        <v>0.3</v>
      </c>
      <c r="G1268" s="42" t="str">
        <f t="shared" si="223"/>
        <v/>
      </c>
      <c r="M1268" s="37">
        <f t="shared" si="224"/>
        <v>0.3</v>
      </c>
    </row>
    <row r="1269" spans="1:13" ht="34.5" x14ac:dyDescent="0.2">
      <c r="A1269" s="43"/>
      <c r="B1269" s="47" t="s">
        <v>1647</v>
      </c>
      <c r="C1269" s="40"/>
      <c r="D1269" s="41"/>
      <c r="E1269" s="45"/>
      <c r="F1269" s="46" t="str">
        <f t="shared" si="222"/>
        <v/>
      </c>
      <c r="G1269" s="42" t="str">
        <f t="shared" si="223"/>
        <v/>
      </c>
      <c r="M1269" s="37" t="str">
        <f t="shared" si="224"/>
        <v/>
      </c>
    </row>
    <row r="1270" spans="1:13" ht="21" x14ac:dyDescent="0.2">
      <c r="A1270" s="43"/>
      <c r="C1270" s="40"/>
      <c r="D1270" s="41"/>
      <c r="E1270" s="45"/>
      <c r="F1270" s="46" t="str">
        <f t="shared" si="222"/>
        <v/>
      </c>
      <c r="G1270" s="42" t="str">
        <f t="shared" si="223"/>
        <v/>
      </c>
      <c r="M1270" s="37" t="str">
        <f t="shared" si="224"/>
        <v/>
      </c>
    </row>
    <row r="1271" spans="1:13" ht="29.25" x14ac:dyDescent="0.2">
      <c r="A1271" s="38" t="s">
        <v>13</v>
      </c>
      <c r="B1271" s="39" t="s">
        <v>382</v>
      </c>
      <c r="C1271" s="40"/>
      <c r="D1271" s="41"/>
      <c r="E1271" s="45"/>
      <c r="F1271" s="46" t="str">
        <f t="shared" si="222"/>
        <v/>
      </c>
      <c r="G1271" s="42" t="str">
        <f t="shared" si="223"/>
        <v/>
      </c>
      <c r="M1271" s="37" t="str">
        <f t="shared" si="224"/>
        <v/>
      </c>
    </row>
    <row r="1272" spans="1:13" ht="28.5" x14ac:dyDescent="0.2">
      <c r="A1272" s="43" t="s">
        <v>17</v>
      </c>
      <c r="B1272" s="44" t="s">
        <v>383</v>
      </c>
      <c r="C1272" s="40"/>
      <c r="D1272" s="41">
        <v>93</v>
      </c>
      <c r="E1272" s="45">
        <v>65.099999999999994</v>
      </c>
      <c r="F1272" s="46">
        <f t="shared" si="222"/>
        <v>0.3000000000000001</v>
      </c>
      <c r="G1272" s="42" t="str">
        <f t="shared" si="223"/>
        <v/>
      </c>
      <c r="M1272" s="37">
        <f t="shared" si="224"/>
        <v>0.3000000000000001</v>
      </c>
    </row>
    <row r="1273" spans="1:13" ht="28.5" x14ac:dyDescent="0.2">
      <c r="A1273" s="43" t="s">
        <v>18</v>
      </c>
      <c r="B1273" s="44" t="s">
        <v>383</v>
      </c>
      <c r="C1273" s="40"/>
      <c r="D1273" s="41">
        <v>133</v>
      </c>
      <c r="E1273" s="45">
        <v>93.1</v>
      </c>
      <c r="F1273" s="46">
        <f t="shared" si="222"/>
        <v>0.30000000000000004</v>
      </c>
      <c r="G1273" s="42" t="str">
        <f t="shared" si="223"/>
        <v/>
      </c>
      <c r="M1273" s="37">
        <f t="shared" si="224"/>
        <v>0.30000000000000004</v>
      </c>
    </row>
    <row r="1274" spans="1:13" ht="34.5" x14ac:dyDescent="0.2">
      <c r="A1274" s="43"/>
      <c r="B1274" s="47" t="s">
        <v>384</v>
      </c>
      <c r="C1274" s="40"/>
      <c r="D1274" s="41"/>
      <c r="E1274" s="45"/>
      <c r="F1274" s="46" t="str">
        <f t="shared" si="222"/>
        <v/>
      </c>
      <c r="G1274" s="42" t="str">
        <f t="shared" si="223"/>
        <v/>
      </c>
      <c r="M1274" s="37" t="str">
        <f t="shared" si="224"/>
        <v/>
      </c>
    </row>
    <row r="1275" spans="1:13" ht="34.5" x14ac:dyDescent="0.2">
      <c r="A1275" s="43"/>
      <c r="B1275" s="47" t="s">
        <v>385</v>
      </c>
      <c r="C1275" s="40"/>
      <c r="D1275" s="41"/>
      <c r="E1275" s="45"/>
      <c r="F1275" s="46" t="str">
        <f t="shared" si="222"/>
        <v/>
      </c>
      <c r="G1275" s="42" t="str">
        <f t="shared" si="223"/>
        <v/>
      </c>
      <c r="M1275" s="37" t="str">
        <f t="shared" si="224"/>
        <v/>
      </c>
    </row>
    <row r="1276" spans="1:13" ht="21" x14ac:dyDescent="0.2">
      <c r="A1276" s="43"/>
      <c r="B1276" s="47"/>
      <c r="C1276" s="40"/>
      <c r="D1276" s="41"/>
      <c r="E1276" s="45"/>
      <c r="F1276" s="46"/>
      <c r="G1276" s="42"/>
      <c r="M1276" s="37"/>
    </row>
    <row r="1277" spans="1:13" ht="40.5" x14ac:dyDescent="0.2">
      <c r="A1277" s="43" t="s">
        <v>15</v>
      </c>
      <c r="B1277" s="44" t="s">
        <v>1777</v>
      </c>
      <c r="C1277" s="40"/>
      <c r="D1277" s="41">
        <v>79</v>
      </c>
      <c r="E1277" s="45">
        <v>55.3</v>
      </c>
      <c r="F1277" s="46">
        <f t="shared" ref="F1277:F1280" si="231">IF(M1277&lt;0.304,M1277,"")</f>
        <v>0.30000000000000004</v>
      </c>
      <c r="G1277" s="42" t="str">
        <f t="shared" ref="G1277:G1280" si="232">IF(M1277&gt;0.304,M1277,"")</f>
        <v/>
      </c>
      <c r="M1277" s="37">
        <f t="shared" ref="M1277:M1280" si="233">IF(E1277="","",(1/D1277)*(D1277-E1277))</f>
        <v>0.30000000000000004</v>
      </c>
    </row>
    <row r="1278" spans="1:13" ht="40.5" x14ac:dyDescent="0.2">
      <c r="A1278" s="43" t="s">
        <v>16</v>
      </c>
      <c r="B1278" s="44" t="s">
        <v>1777</v>
      </c>
      <c r="C1278" s="40"/>
      <c r="D1278" s="41">
        <v>103</v>
      </c>
      <c r="E1278" s="45">
        <v>72.099999999999994</v>
      </c>
      <c r="F1278" s="46">
        <f t="shared" si="231"/>
        <v>0.30000000000000004</v>
      </c>
      <c r="G1278" s="42" t="str">
        <f t="shared" si="232"/>
        <v/>
      </c>
      <c r="M1278" s="37">
        <f t="shared" si="233"/>
        <v>0.30000000000000004</v>
      </c>
    </row>
    <row r="1279" spans="1:13" ht="28.5" x14ac:dyDescent="0.2">
      <c r="A1279" s="43" t="s">
        <v>36</v>
      </c>
      <c r="B1279" s="44" t="s">
        <v>1805</v>
      </c>
      <c r="C1279" s="40"/>
      <c r="D1279" s="41">
        <v>36</v>
      </c>
      <c r="E1279" s="45">
        <v>25.2</v>
      </c>
      <c r="F1279" s="46">
        <f t="shared" si="231"/>
        <v>0.3</v>
      </c>
      <c r="G1279" s="42" t="str">
        <f t="shared" si="232"/>
        <v/>
      </c>
      <c r="M1279" s="37">
        <f t="shared" si="233"/>
        <v>0.3</v>
      </c>
    </row>
    <row r="1280" spans="1:13" ht="28.5" x14ac:dyDescent="0.2">
      <c r="A1280" s="43" t="s">
        <v>36</v>
      </c>
      <c r="B1280" s="44" t="s">
        <v>1806</v>
      </c>
      <c r="C1280" s="40"/>
      <c r="D1280" s="41">
        <v>44</v>
      </c>
      <c r="E1280" s="45">
        <v>29.9</v>
      </c>
      <c r="F1280" s="46" t="str">
        <f t="shared" si="231"/>
        <v/>
      </c>
      <c r="G1280" s="42">
        <f t="shared" si="232"/>
        <v>0.32045454545454549</v>
      </c>
      <c r="M1280" s="37">
        <f t="shared" si="233"/>
        <v>0.32045454545454549</v>
      </c>
    </row>
    <row r="1281" spans="1:13" ht="69" x14ac:dyDescent="0.2">
      <c r="A1281" s="43"/>
      <c r="B1281" s="47" t="s">
        <v>1778</v>
      </c>
      <c r="C1281" s="40"/>
      <c r="D1281" s="41"/>
      <c r="E1281" s="45"/>
      <c r="F1281" s="46"/>
      <c r="G1281" s="42"/>
      <c r="M1281" s="37"/>
    </row>
    <row r="1282" spans="1:13" ht="21" x14ac:dyDescent="0.2">
      <c r="A1282" s="43"/>
      <c r="B1282" s="47"/>
      <c r="C1282" s="40"/>
      <c r="D1282" s="41"/>
      <c r="E1282" s="45"/>
      <c r="F1282" s="46"/>
      <c r="G1282" s="42"/>
      <c r="M1282" s="37"/>
    </row>
    <row r="1283" spans="1:13" ht="40.5" x14ac:dyDescent="0.2">
      <c r="A1283" s="43" t="s">
        <v>17</v>
      </c>
      <c r="B1283" s="44" t="s">
        <v>2251</v>
      </c>
      <c r="C1283" s="40"/>
      <c r="D1283" s="41">
        <v>87</v>
      </c>
      <c r="E1283" s="45">
        <v>59.9</v>
      </c>
      <c r="F1283" s="46"/>
      <c r="G1283" s="42">
        <v>0.31</v>
      </c>
      <c r="M1283" s="37"/>
    </row>
    <row r="1284" spans="1:13" ht="40.5" x14ac:dyDescent="0.2">
      <c r="A1284" s="43" t="s">
        <v>18</v>
      </c>
      <c r="B1284" s="44" t="s">
        <v>2251</v>
      </c>
      <c r="C1284" s="40"/>
      <c r="D1284" s="41">
        <v>115</v>
      </c>
      <c r="E1284" s="45">
        <v>79.900000000000006</v>
      </c>
      <c r="F1284" s="46" t="str">
        <f t="shared" si="222"/>
        <v/>
      </c>
      <c r="G1284" s="42">
        <f t="shared" si="223"/>
        <v>0.30521739130434777</v>
      </c>
      <c r="M1284" s="37">
        <f t="shared" si="224"/>
        <v>0.30521739130434777</v>
      </c>
    </row>
    <row r="1285" spans="1:13" ht="51.75" x14ac:dyDescent="0.2">
      <c r="A1285" s="43"/>
      <c r="B1285" s="47" t="s">
        <v>386</v>
      </c>
      <c r="C1285" s="40"/>
      <c r="D1285" s="41"/>
      <c r="E1285" s="45"/>
      <c r="F1285" s="46" t="str">
        <f t="shared" si="222"/>
        <v/>
      </c>
      <c r="G1285" s="42" t="str">
        <f t="shared" si="223"/>
        <v/>
      </c>
      <c r="M1285" s="37" t="str">
        <f t="shared" si="224"/>
        <v/>
      </c>
    </row>
    <row r="1286" spans="1:13" ht="21" x14ac:dyDescent="0.2">
      <c r="A1286" s="43"/>
      <c r="C1286" s="40"/>
      <c r="D1286" s="41"/>
      <c r="E1286" s="45"/>
      <c r="F1286" s="46" t="str">
        <f t="shared" si="222"/>
        <v/>
      </c>
      <c r="G1286" s="42" t="str">
        <f t="shared" si="223"/>
        <v/>
      </c>
      <c r="M1286" s="37" t="str">
        <f t="shared" si="224"/>
        <v/>
      </c>
    </row>
    <row r="1287" spans="1:13" ht="28.5" x14ac:dyDescent="0.2">
      <c r="A1287" s="43" t="s">
        <v>15</v>
      </c>
      <c r="B1287" s="44" t="s">
        <v>387</v>
      </c>
      <c r="C1287" s="40"/>
      <c r="D1287" s="41">
        <v>78</v>
      </c>
      <c r="E1287" s="45">
        <v>54.6</v>
      </c>
      <c r="F1287" s="46">
        <f t="shared" si="222"/>
        <v>0.3</v>
      </c>
      <c r="G1287" s="42" t="str">
        <f t="shared" si="223"/>
        <v/>
      </c>
      <c r="M1287" s="37">
        <f t="shared" si="224"/>
        <v>0.3</v>
      </c>
    </row>
    <row r="1288" spans="1:13" ht="28.5" x14ac:dyDescent="0.2">
      <c r="A1288" s="43" t="s">
        <v>16</v>
      </c>
      <c r="B1288" s="44" t="s">
        <v>387</v>
      </c>
      <c r="C1288" s="40"/>
      <c r="D1288" s="41">
        <v>103</v>
      </c>
      <c r="E1288" s="45">
        <v>72.099999999999994</v>
      </c>
      <c r="F1288" s="46">
        <f t="shared" si="222"/>
        <v>0.30000000000000004</v>
      </c>
      <c r="G1288" s="42" t="str">
        <f t="shared" si="223"/>
        <v/>
      </c>
      <c r="M1288" s="37">
        <f t="shared" si="224"/>
        <v>0.30000000000000004</v>
      </c>
    </row>
    <row r="1289" spans="1:13" ht="21" x14ac:dyDescent="0.2">
      <c r="A1289" s="43"/>
      <c r="C1289" s="40"/>
      <c r="D1289" s="41"/>
      <c r="E1289" s="45"/>
      <c r="F1289" s="46" t="str">
        <f t="shared" si="222"/>
        <v/>
      </c>
      <c r="G1289" s="42" t="str">
        <f t="shared" si="223"/>
        <v/>
      </c>
      <c r="M1289" s="37" t="str">
        <f t="shared" si="224"/>
        <v/>
      </c>
    </row>
    <row r="1290" spans="1:13" ht="28.5" x14ac:dyDescent="0.2">
      <c r="A1290" s="43" t="s">
        <v>15</v>
      </c>
      <c r="B1290" s="44" t="s">
        <v>388</v>
      </c>
      <c r="C1290" s="40"/>
      <c r="D1290" s="41">
        <v>78</v>
      </c>
      <c r="E1290" s="45">
        <v>54.6</v>
      </c>
      <c r="F1290" s="46">
        <f t="shared" si="222"/>
        <v>0.3</v>
      </c>
      <c r="G1290" s="42" t="str">
        <f t="shared" si="223"/>
        <v/>
      </c>
      <c r="M1290" s="37">
        <f t="shared" si="224"/>
        <v>0.3</v>
      </c>
    </row>
    <row r="1291" spans="1:13" ht="28.5" x14ac:dyDescent="0.2">
      <c r="A1291" s="43" t="s">
        <v>202</v>
      </c>
      <c r="B1291" s="44" t="s">
        <v>388</v>
      </c>
      <c r="C1291" s="40"/>
      <c r="D1291" s="41">
        <v>103</v>
      </c>
      <c r="E1291" s="45">
        <v>72.099999999999994</v>
      </c>
      <c r="F1291" s="46">
        <f t="shared" si="222"/>
        <v>0.30000000000000004</v>
      </c>
      <c r="G1291" s="42" t="str">
        <f t="shared" si="223"/>
        <v/>
      </c>
      <c r="M1291" s="37">
        <f t="shared" si="224"/>
        <v>0.30000000000000004</v>
      </c>
    </row>
    <row r="1292" spans="1:13" ht="21" x14ac:dyDescent="0.2">
      <c r="A1292" s="43"/>
      <c r="C1292" s="40"/>
      <c r="D1292" s="41"/>
      <c r="E1292" s="45"/>
      <c r="F1292" s="46" t="str">
        <f t="shared" si="222"/>
        <v/>
      </c>
      <c r="G1292" s="42" t="str">
        <f t="shared" si="223"/>
        <v/>
      </c>
      <c r="M1292" s="37" t="str">
        <f t="shared" si="224"/>
        <v/>
      </c>
    </row>
    <row r="1293" spans="1:13" ht="28.5" x14ac:dyDescent="0.2">
      <c r="A1293" s="43" t="s">
        <v>15</v>
      </c>
      <c r="B1293" s="44" t="s">
        <v>389</v>
      </c>
      <c r="C1293" s="40"/>
      <c r="D1293" s="41">
        <v>78</v>
      </c>
      <c r="E1293" s="45">
        <v>54.6</v>
      </c>
      <c r="F1293" s="46">
        <f t="shared" si="222"/>
        <v>0.3</v>
      </c>
      <c r="G1293" s="42" t="str">
        <f t="shared" si="223"/>
        <v/>
      </c>
      <c r="M1293" s="37">
        <f t="shared" si="224"/>
        <v>0.3</v>
      </c>
    </row>
    <row r="1294" spans="1:13" ht="28.5" x14ac:dyDescent="0.2">
      <c r="A1294" s="43" t="s">
        <v>202</v>
      </c>
      <c r="B1294" s="44" t="s">
        <v>389</v>
      </c>
      <c r="C1294" s="40"/>
      <c r="D1294" s="41">
        <v>103</v>
      </c>
      <c r="E1294" s="45">
        <v>72.099999999999994</v>
      </c>
      <c r="F1294" s="46">
        <f t="shared" si="222"/>
        <v>0.30000000000000004</v>
      </c>
      <c r="G1294" s="42" t="str">
        <f t="shared" si="223"/>
        <v/>
      </c>
      <c r="M1294" s="37">
        <f t="shared" si="224"/>
        <v>0.30000000000000004</v>
      </c>
    </row>
    <row r="1295" spans="1:13" ht="28.5" x14ac:dyDescent="0.2">
      <c r="A1295" s="43" t="s">
        <v>36</v>
      </c>
      <c r="B1295" s="44" t="s">
        <v>1199</v>
      </c>
      <c r="C1295" s="40" t="s">
        <v>34</v>
      </c>
      <c r="D1295" s="41">
        <v>36</v>
      </c>
      <c r="E1295" s="45">
        <v>25.2</v>
      </c>
      <c r="F1295" s="46">
        <f t="shared" si="222"/>
        <v>0.3</v>
      </c>
      <c r="G1295" s="42" t="str">
        <f t="shared" si="223"/>
        <v/>
      </c>
      <c r="M1295" s="37">
        <f t="shared" si="224"/>
        <v>0.3</v>
      </c>
    </row>
    <row r="1296" spans="1:13" ht="28.5" x14ac:dyDescent="0.2">
      <c r="A1296" s="43" t="s">
        <v>36</v>
      </c>
      <c r="B1296" s="44" t="s">
        <v>1200</v>
      </c>
      <c r="C1296" s="40" t="s">
        <v>34</v>
      </c>
      <c r="D1296" s="41">
        <v>42</v>
      </c>
      <c r="E1296" s="45">
        <v>29.4</v>
      </c>
      <c r="F1296" s="46">
        <f t="shared" si="222"/>
        <v>0.30000000000000004</v>
      </c>
      <c r="G1296" s="42" t="str">
        <f t="shared" si="223"/>
        <v/>
      </c>
      <c r="M1296" s="37">
        <f t="shared" si="224"/>
        <v>0.30000000000000004</v>
      </c>
    </row>
    <row r="1297" spans="1:13" ht="28.5" x14ac:dyDescent="0.2">
      <c r="A1297" s="43" t="s">
        <v>15</v>
      </c>
      <c r="B1297" s="44" t="s">
        <v>1692</v>
      </c>
      <c r="C1297" s="40" t="s">
        <v>34</v>
      </c>
      <c r="D1297" s="41">
        <v>27</v>
      </c>
      <c r="E1297" s="45">
        <v>18.899999999999999</v>
      </c>
      <c r="F1297" s="46">
        <f t="shared" si="222"/>
        <v>0.30000000000000004</v>
      </c>
      <c r="G1297" s="42" t="str">
        <f t="shared" si="223"/>
        <v/>
      </c>
      <c r="M1297" s="37">
        <f t="shared" si="224"/>
        <v>0.30000000000000004</v>
      </c>
    </row>
    <row r="1298" spans="1:13" ht="21" x14ac:dyDescent="0.2">
      <c r="A1298" s="43"/>
      <c r="B1298" s="44"/>
      <c r="C1298" s="40"/>
      <c r="D1298" s="41"/>
      <c r="E1298" s="45"/>
      <c r="F1298" s="46"/>
      <c r="G1298" s="42"/>
      <c r="M1298" s="37"/>
    </row>
    <row r="1299" spans="1:13" ht="28.5" x14ac:dyDescent="0.2">
      <c r="A1299" s="43" t="s">
        <v>17</v>
      </c>
      <c r="B1299" s="44" t="s">
        <v>1843</v>
      </c>
      <c r="C1299" s="40"/>
      <c r="D1299" s="41">
        <v>85</v>
      </c>
      <c r="E1299" s="45">
        <v>59.5</v>
      </c>
      <c r="F1299" s="46">
        <f t="shared" ref="F1299:F1300" si="234">IF(M1299&lt;0.304,M1299,"")</f>
        <v>0.3</v>
      </c>
      <c r="G1299" s="42" t="str">
        <f t="shared" ref="G1299:G1300" si="235">IF(M1299&gt;0.304,M1299,"")</f>
        <v/>
      </c>
      <c r="M1299" s="37">
        <f t="shared" ref="M1299:M1300" si="236">IF(E1299="","",(1/D1299)*(D1299-E1299))</f>
        <v>0.3</v>
      </c>
    </row>
    <row r="1300" spans="1:13" ht="28.5" x14ac:dyDescent="0.2">
      <c r="A1300" s="43" t="s">
        <v>64</v>
      </c>
      <c r="B1300" s="44" t="s">
        <v>1843</v>
      </c>
      <c r="C1300" s="40"/>
      <c r="D1300" s="41">
        <v>112</v>
      </c>
      <c r="E1300" s="45">
        <v>78.400000000000006</v>
      </c>
      <c r="F1300" s="46">
        <f t="shared" si="234"/>
        <v>0.29999999999999993</v>
      </c>
      <c r="G1300" s="42" t="str">
        <f t="shared" si="235"/>
        <v/>
      </c>
      <c r="M1300" s="37">
        <f t="shared" si="236"/>
        <v>0.29999999999999993</v>
      </c>
    </row>
    <row r="1301" spans="1:13" ht="21" x14ac:dyDescent="0.2">
      <c r="A1301" s="43"/>
      <c r="C1301" s="40"/>
      <c r="D1301" s="41"/>
      <c r="E1301" s="45"/>
      <c r="F1301" s="46" t="str">
        <f t="shared" si="222"/>
        <v/>
      </c>
      <c r="G1301" s="42" t="str">
        <f t="shared" si="223"/>
        <v/>
      </c>
      <c r="M1301" s="37" t="str">
        <f t="shared" si="224"/>
        <v/>
      </c>
    </row>
    <row r="1302" spans="1:13" ht="28.5" x14ac:dyDescent="0.2">
      <c r="A1302" s="43" t="s">
        <v>202</v>
      </c>
      <c r="B1302" s="44" t="s">
        <v>390</v>
      </c>
      <c r="C1302" s="40"/>
      <c r="D1302" s="41">
        <v>103</v>
      </c>
      <c r="E1302" s="45">
        <v>72.099999999999994</v>
      </c>
      <c r="F1302" s="46">
        <f t="shared" si="222"/>
        <v>0.30000000000000004</v>
      </c>
      <c r="G1302" s="42" t="str">
        <f t="shared" si="223"/>
        <v/>
      </c>
      <c r="M1302" s="37">
        <f t="shared" si="224"/>
        <v>0.30000000000000004</v>
      </c>
    </row>
    <row r="1303" spans="1:13" ht="21" x14ac:dyDescent="0.2">
      <c r="A1303" s="43"/>
      <c r="B1303" s="44"/>
      <c r="C1303" s="40"/>
      <c r="D1303" s="41"/>
      <c r="E1303" s="45"/>
      <c r="F1303" s="46" t="str">
        <f t="shared" si="222"/>
        <v/>
      </c>
      <c r="G1303" s="42" t="str">
        <f t="shared" si="223"/>
        <v/>
      </c>
      <c r="M1303" s="37" t="str">
        <f t="shared" si="224"/>
        <v/>
      </c>
    </row>
    <row r="1304" spans="1:13" ht="28.5" x14ac:dyDescent="0.2">
      <c r="A1304" s="43" t="s">
        <v>64</v>
      </c>
      <c r="B1304" s="44" t="s">
        <v>391</v>
      </c>
      <c r="C1304" s="40"/>
      <c r="D1304" s="41">
        <v>112</v>
      </c>
      <c r="E1304" s="45">
        <v>78.400000000000006</v>
      </c>
      <c r="F1304" s="46">
        <f t="shared" si="222"/>
        <v>0.29999999999999993</v>
      </c>
      <c r="G1304" s="42" t="str">
        <f t="shared" si="223"/>
        <v/>
      </c>
      <c r="M1304" s="37">
        <f t="shared" si="224"/>
        <v>0.29999999999999993</v>
      </c>
    </row>
    <row r="1305" spans="1:13" ht="21" x14ac:dyDescent="0.2">
      <c r="A1305" s="43"/>
      <c r="C1305" s="40"/>
      <c r="D1305" s="41"/>
      <c r="E1305" s="45"/>
      <c r="F1305" s="46" t="str">
        <f t="shared" si="222"/>
        <v/>
      </c>
      <c r="G1305" s="42" t="str">
        <f t="shared" si="223"/>
        <v/>
      </c>
      <c r="M1305" s="37" t="str">
        <f t="shared" si="224"/>
        <v/>
      </c>
    </row>
    <row r="1306" spans="1:13" ht="29.25" x14ac:dyDescent="0.2">
      <c r="A1306" s="38" t="s">
        <v>13</v>
      </c>
      <c r="B1306" s="39" t="s">
        <v>392</v>
      </c>
      <c r="C1306" s="40"/>
      <c r="D1306" s="41"/>
      <c r="E1306" s="45"/>
      <c r="F1306" s="46" t="str">
        <f t="shared" si="222"/>
        <v/>
      </c>
      <c r="G1306" s="42" t="str">
        <f t="shared" si="223"/>
        <v/>
      </c>
      <c r="M1306" s="37" t="str">
        <f t="shared" si="224"/>
        <v/>
      </c>
    </row>
    <row r="1307" spans="1:13" ht="28.5" x14ac:dyDescent="0.2">
      <c r="A1307" s="43" t="s">
        <v>44</v>
      </c>
      <c r="B1307" s="44" t="s">
        <v>1121</v>
      </c>
      <c r="C1307" s="40"/>
      <c r="D1307" s="41">
        <v>73</v>
      </c>
      <c r="E1307" s="45">
        <v>49.9</v>
      </c>
      <c r="F1307" s="46" t="str">
        <f t="shared" ref="F1307:F1354" si="237">IF(M1307&lt;0.304,M1307,"")</f>
        <v/>
      </c>
      <c r="G1307" s="42">
        <f t="shared" ref="G1307:G1354" si="238">IF(M1307&gt;0.304,M1307,"")</f>
        <v>0.31643835616438354</v>
      </c>
      <c r="M1307" s="37">
        <f t="shared" ref="M1307:M1354" si="239">IF(E1307="","",(1/D1307)*(D1307-E1307))</f>
        <v>0.31643835616438354</v>
      </c>
    </row>
    <row r="1308" spans="1:13" ht="28.5" x14ac:dyDescent="0.2">
      <c r="A1308" s="43" t="s">
        <v>17</v>
      </c>
      <c r="B1308" s="44" t="s">
        <v>1121</v>
      </c>
      <c r="C1308" s="40"/>
      <c r="D1308" s="41">
        <v>101</v>
      </c>
      <c r="E1308" s="45">
        <v>69.900000000000006</v>
      </c>
      <c r="F1308" s="46" t="str">
        <f t="shared" si="237"/>
        <v/>
      </c>
      <c r="G1308" s="42">
        <f t="shared" si="238"/>
        <v>0.30792079207920786</v>
      </c>
      <c r="M1308" s="37">
        <f t="shared" si="239"/>
        <v>0.30792079207920786</v>
      </c>
    </row>
    <row r="1309" spans="1:13" ht="21" x14ac:dyDescent="0.2">
      <c r="A1309" s="43"/>
      <c r="B1309" s="44"/>
      <c r="C1309" s="40"/>
      <c r="D1309" s="41"/>
      <c r="E1309" s="45"/>
      <c r="F1309" s="46" t="str">
        <f t="shared" si="237"/>
        <v/>
      </c>
      <c r="G1309" s="42" t="str">
        <f t="shared" si="238"/>
        <v/>
      </c>
      <c r="M1309" s="37" t="str">
        <f t="shared" si="239"/>
        <v/>
      </c>
    </row>
    <row r="1310" spans="1:13" ht="28.5" x14ac:dyDescent="0.2">
      <c r="A1310" s="43" t="s">
        <v>44</v>
      </c>
      <c r="B1310" s="44" t="s">
        <v>1993</v>
      </c>
      <c r="C1310" s="40"/>
      <c r="D1310" s="41">
        <v>74</v>
      </c>
      <c r="E1310" s="45">
        <v>51.8</v>
      </c>
      <c r="F1310" s="46">
        <f t="shared" si="237"/>
        <v>0.30000000000000004</v>
      </c>
      <c r="G1310" s="42" t="str">
        <f t="shared" si="238"/>
        <v/>
      </c>
      <c r="M1310" s="37">
        <f t="shared" si="239"/>
        <v>0.30000000000000004</v>
      </c>
    </row>
    <row r="1311" spans="1:13" ht="21" x14ac:dyDescent="0.2">
      <c r="A1311" s="43"/>
      <c r="B1311" s="44"/>
      <c r="C1311" s="40"/>
      <c r="D1311" s="41"/>
      <c r="E1311" s="45"/>
      <c r="F1311" s="46"/>
      <c r="G1311" s="42"/>
      <c r="M1311" s="37"/>
    </row>
    <row r="1312" spans="1:13" ht="28.5" x14ac:dyDescent="0.2">
      <c r="A1312" s="43" t="s">
        <v>1365</v>
      </c>
      <c r="B1312" s="44" t="s">
        <v>1822</v>
      </c>
      <c r="C1312" s="40"/>
      <c r="D1312" s="41">
        <v>125</v>
      </c>
      <c r="E1312" s="45">
        <v>87.5</v>
      </c>
      <c r="F1312" s="46">
        <f t="shared" ref="F1312" si="240">IF(M1312&lt;0.304,M1312,"")</f>
        <v>0.3</v>
      </c>
      <c r="G1312" s="42" t="str">
        <f t="shared" ref="G1312" si="241">IF(M1312&gt;0.304,M1312,"")</f>
        <v/>
      </c>
      <c r="M1312" s="37">
        <f t="shared" ref="M1312" si="242">IF(E1312="","",(1/D1312)*(D1312-E1312))</f>
        <v>0.3</v>
      </c>
    </row>
    <row r="1313" spans="1:13" ht="21" x14ac:dyDescent="0.2">
      <c r="A1313" s="43"/>
      <c r="C1313" s="40"/>
      <c r="D1313" s="41"/>
      <c r="E1313" s="45"/>
      <c r="F1313" s="46" t="str">
        <f t="shared" si="237"/>
        <v/>
      </c>
      <c r="G1313" s="42" t="str">
        <f t="shared" si="238"/>
        <v/>
      </c>
      <c r="M1313" s="37" t="str">
        <f t="shared" si="239"/>
        <v/>
      </c>
    </row>
    <row r="1314" spans="1:13" ht="28.5" x14ac:dyDescent="0.2">
      <c r="A1314" s="43" t="s">
        <v>17</v>
      </c>
      <c r="B1314" s="44" t="s">
        <v>393</v>
      </c>
      <c r="C1314" s="40"/>
      <c r="D1314" s="41">
        <v>96</v>
      </c>
      <c r="E1314" s="45">
        <v>67.2</v>
      </c>
      <c r="F1314" s="46">
        <f t="shared" si="237"/>
        <v>0.29999999999999993</v>
      </c>
      <c r="G1314" s="42" t="str">
        <f t="shared" si="238"/>
        <v/>
      </c>
      <c r="M1314" s="37">
        <f t="shared" si="239"/>
        <v>0.29999999999999993</v>
      </c>
    </row>
    <row r="1315" spans="1:13" ht="28.5" x14ac:dyDescent="0.2">
      <c r="A1315" s="43" t="s">
        <v>64</v>
      </c>
      <c r="B1315" s="44" t="s">
        <v>393</v>
      </c>
      <c r="C1315" s="40"/>
      <c r="D1315" s="41">
        <v>133</v>
      </c>
      <c r="E1315" s="45">
        <v>93.1</v>
      </c>
      <c r="F1315" s="46">
        <f t="shared" si="237"/>
        <v>0.30000000000000004</v>
      </c>
      <c r="G1315" s="42" t="str">
        <f t="shared" si="238"/>
        <v/>
      </c>
      <c r="M1315" s="37">
        <f t="shared" si="239"/>
        <v>0.30000000000000004</v>
      </c>
    </row>
    <row r="1316" spans="1:13" ht="51.75" x14ac:dyDescent="0.2">
      <c r="A1316" s="43"/>
      <c r="B1316" s="47" t="s">
        <v>394</v>
      </c>
      <c r="C1316" s="40"/>
      <c r="D1316" s="41"/>
      <c r="E1316" s="45"/>
      <c r="F1316" s="46" t="str">
        <f t="shared" si="237"/>
        <v/>
      </c>
      <c r="G1316" s="42" t="str">
        <f t="shared" si="238"/>
        <v/>
      </c>
      <c r="M1316" s="37" t="str">
        <f t="shared" si="239"/>
        <v/>
      </c>
    </row>
    <row r="1317" spans="1:13" ht="21" x14ac:dyDescent="0.2">
      <c r="A1317" s="43"/>
      <c r="C1317" s="40"/>
      <c r="D1317" s="41"/>
      <c r="E1317" s="45"/>
      <c r="F1317" s="46" t="str">
        <f t="shared" si="237"/>
        <v/>
      </c>
      <c r="G1317" s="42" t="str">
        <f t="shared" si="238"/>
        <v/>
      </c>
      <c r="M1317" s="37" t="str">
        <f t="shared" si="239"/>
        <v/>
      </c>
    </row>
    <row r="1318" spans="1:13" ht="28.5" x14ac:dyDescent="0.2">
      <c r="A1318" s="43" t="s">
        <v>64</v>
      </c>
      <c r="B1318" s="44" t="s">
        <v>395</v>
      </c>
      <c r="C1318" s="40"/>
      <c r="D1318" s="41">
        <v>133</v>
      </c>
      <c r="E1318" s="45">
        <v>93.1</v>
      </c>
      <c r="F1318" s="46">
        <f t="shared" si="237"/>
        <v>0.30000000000000004</v>
      </c>
      <c r="G1318" s="42" t="str">
        <f t="shared" si="238"/>
        <v/>
      </c>
      <c r="M1318" s="37">
        <f t="shared" si="239"/>
        <v>0.30000000000000004</v>
      </c>
    </row>
    <row r="1319" spans="1:13" ht="21" x14ac:dyDescent="0.2">
      <c r="A1319" s="43"/>
      <c r="C1319" s="40"/>
      <c r="D1319" s="41"/>
      <c r="E1319" s="45"/>
      <c r="F1319" s="46" t="str">
        <f t="shared" si="237"/>
        <v/>
      </c>
      <c r="G1319" s="42" t="str">
        <f t="shared" si="238"/>
        <v/>
      </c>
      <c r="M1319" s="37" t="str">
        <f t="shared" si="239"/>
        <v/>
      </c>
    </row>
    <row r="1320" spans="1:13" ht="28.5" x14ac:dyDescent="0.2">
      <c r="A1320" s="43" t="s">
        <v>22</v>
      </c>
      <c r="B1320" s="44" t="s">
        <v>396</v>
      </c>
      <c r="C1320" s="40"/>
      <c r="D1320" s="41">
        <v>100</v>
      </c>
      <c r="E1320" s="45">
        <v>69.900000000000006</v>
      </c>
      <c r="F1320" s="46">
        <f t="shared" si="237"/>
        <v>0.30099999999999993</v>
      </c>
      <c r="G1320" s="42" t="str">
        <f t="shared" si="238"/>
        <v/>
      </c>
      <c r="M1320" s="37">
        <f t="shared" si="239"/>
        <v>0.30099999999999993</v>
      </c>
    </row>
    <row r="1321" spans="1:13" ht="21" x14ac:dyDescent="0.2">
      <c r="A1321" s="43"/>
      <c r="B1321" s="44"/>
      <c r="C1321" s="40"/>
      <c r="D1321" s="41"/>
      <c r="E1321" s="45"/>
      <c r="F1321" s="46" t="str">
        <f t="shared" si="237"/>
        <v/>
      </c>
      <c r="G1321" s="42" t="str">
        <f t="shared" si="238"/>
        <v/>
      </c>
      <c r="M1321" s="37" t="str">
        <f t="shared" si="239"/>
        <v/>
      </c>
    </row>
    <row r="1322" spans="1:13" ht="28.5" x14ac:dyDescent="0.2">
      <c r="A1322" s="43" t="s">
        <v>50</v>
      </c>
      <c r="B1322" s="44" t="s">
        <v>396</v>
      </c>
      <c r="C1322" s="40"/>
      <c r="D1322" s="41">
        <v>118</v>
      </c>
      <c r="E1322" s="45">
        <v>82.6</v>
      </c>
      <c r="F1322" s="46">
        <f t="shared" si="237"/>
        <v>0.30000000000000004</v>
      </c>
      <c r="G1322" s="42" t="str">
        <f t="shared" si="238"/>
        <v/>
      </c>
      <c r="M1322" s="37">
        <f t="shared" si="239"/>
        <v>0.30000000000000004</v>
      </c>
    </row>
    <row r="1323" spans="1:13" ht="21" x14ac:dyDescent="0.2">
      <c r="A1323" s="43"/>
      <c r="B1323" s="44"/>
      <c r="C1323" s="40"/>
      <c r="D1323" s="41"/>
      <c r="E1323" s="45"/>
      <c r="F1323" s="46"/>
      <c r="G1323" s="42"/>
      <c r="M1323" s="37"/>
    </row>
    <row r="1324" spans="1:13" ht="28.5" x14ac:dyDescent="0.2">
      <c r="A1324" s="43" t="s">
        <v>1837</v>
      </c>
      <c r="B1324" s="44" t="s">
        <v>1838</v>
      </c>
      <c r="C1324" s="40"/>
      <c r="D1324" s="41">
        <v>110</v>
      </c>
      <c r="E1324" s="45">
        <v>77</v>
      </c>
      <c r="F1324" s="46">
        <f t="shared" ref="F1324:F1325" si="243">IF(M1324&lt;0.304,M1324,"")</f>
        <v>0.3</v>
      </c>
      <c r="G1324" s="42" t="str">
        <f t="shared" ref="G1324" si="244">IF(M1324&gt;0.304,M1324,"")</f>
        <v/>
      </c>
      <c r="M1324" s="37">
        <f t="shared" ref="M1324:M1325" si="245">IF(E1324="","",(1/D1324)*(D1324-E1324))</f>
        <v>0.3</v>
      </c>
    </row>
    <row r="1325" spans="1:13" ht="19.350000000000001" customHeight="1" x14ac:dyDescent="0.2">
      <c r="A1325" s="43" t="s">
        <v>1837</v>
      </c>
      <c r="B1325" s="44" t="s">
        <v>1839</v>
      </c>
      <c r="C1325" s="40"/>
      <c r="D1325" s="41">
        <v>110</v>
      </c>
      <c r="E1325" s="45">
        <v>77</v>
      </c>
      <c r="F1325" s="46">
        <f t="shared" si="243"/>
        <v>0.3</v>
      </c>
      <c r="G1325" s="42">
        <v>-0.36</v>
      </c>
      <c r="M1325" s="37">
        <f t="shared" si="245"/>
        <v>0.3</v>
      </c>
    </row>
    <row r="1326" spans="1:13" ht="21" x14ac:dyDescent="0.2">
      <c r="A1326" s="43"/>
      <c r="B1326" s="44"/>
      <c r="C1326" s="40"/>
      <c r="D1326" s="41"/>
      <c r="E1326" s="45"/>
      <c r="F1326" s="46"/>
      <c r="G1326" s="42"/>
      <c r="M1326" s="37"/>
    </row>
    <row r="1327" spans="1:13" ht="28.5" x14ac:dyDescent="0.2">
      <c r="A1327" s="43" t="s">
        <v>64</v>
      </c>
      <c r="B1327" s="44" t="s">
        <v>397</v>
      </c>
      <c r="C1327" s="40"/>
      <c r="D1327" s="41">
        <v>133</v>
      </c>
      <c r="E1327" s="45">
        <v>93.1</v>
      </c>
      <c r="F1327" s="46">
        <f t="shared" si="237"/>
        <v>0.30000000000000004</v>
      </c>
      <c r="G1327" s="42" t="str">
        <f t="shared" si="238"/>
        <v/>
      </c>
      <c r="M1327" s="37">
        <f t="shared" si="239"/>
        <v>0.30000000000000004</v>
      </c>
    </row>
    <row r="1328" spans="1:13" ht="28.5" x14ac:dyDescent="0.2">
      <c r="A1328" s="43" t="s">
        <v>17</v>
      </c>
      <c r="B1328" s="44" t="s">
        <v>1676</v>
      </c>
      <c r="C1328" s="40"/>
      <c r="D1328" s="41">
        <v>98</v>
      </c>
      <c r="E1328" s="45">
        <v>68.599999999999994</v>
      </c>
      <c r="F1328" s="46">
        <f t="shared" si="237"/>
        <v>0.30000000000000004</v>
      </c>
      <c r="G1328" s="42" t="str">
        <f t="shared" si="238"/>
        <v/>
      </c>
      <c r="M1328" s="37">
        <f t="shared" si="239"/>
        <v>0.30000000000000004</v>
      </c>
    </row>
    <row r="1329" spans="1:13" ht="28.5" x14ac:dyDescent="0.2">
      <c r="A1329" s="43" t="s">
        <v>64</v>
      </c>
      <c r="B1329" s="44" t="s">
        <v>1676</v>
      </c>
      <c r="C1329" s="40"/>
      <c r="D1329" s="41">
        <v>135</v>
      </c>
      <c r="E1329" s="45">
        <v>94.5</v>
      </c>
      <c r="F1329" s="46">
        <f t="shared" si="237"/>
        <v>0.3</v>
      </c>
      <c r="G1329" s="42" t="str">
        <f t="shared" si="238"/>
        <v/>
      </c>
      <c r="M1329" s="37">
        <f t="shared" si="239"/>
        <v>0.3</v>
      </c>
    </row>
    <row r="1330" spans="1:13" ht="21" x14ac:dyDescent="0.2">
      <c r="A1330" s="43"/>
      <c r="C1330" s="40"/>
      <c r="D1330" s="41"/>
      <c r="E1330" s="45"/>
      <c r="F1330" s="46" t="str">
        <f t="shared" si="237"/>
        <v/>
      </c>
      <c r="G1330" s="42" t="str">
        <f t="shared" si="238"/>
        <v/>
      </c>
      <c r="M1330" s="37" t="str">
        <f t="shared" si="239"/>
        <v/>
      </c>
    </row>
    <row r="1331" spans="1:13" ht="28.5" x14ac:dyDescent="0.2">
      <c r="A1331" s="43" t="s">
        <v>15</v>
      </c>
      <c r="B1331" s="44" t="s">
        <v>398</v>
      </c>
      <c r="C1331" s="40"/>
      <c r="D1331" s="41">
        <v>90</v>
      </c>
      <c r="E1331" s="45">
        <v>63</v>
      </c>
      <c r="F1331" s="46">
        <f t="shared" si="237"/>
        <v>0.3</v>
      </c>
      <c r="G1331" s="42" t="str">
        <f t="shared" si="238"/>
        <v/>
      </c>
      <c r="M1331" s="37">
        <f t="shared" si="239"/>
        <v>0.3</v>
      </c>
    </row>
    <row r="1332" spans="1:13" ht="28.5" x14ac:dyDescent="0.2">
      <c r="A1332" s="43" t="s">
        <v>202</v>
      </c>
      <c r="B1332" s="44" t="s">
        <v>398</v>
      </c>
      <c r="C1332" s="40"/>
      <c r="D1332" s="41">
        <v>120</v>
      </c>
      <c r="E1332" s="45">
        <v>84</v>
      </c>
      <c r="F1332" s="46">
        <f t="shared" si="237"/>
        <v>0.3</v>
      </c>
      <c r="G1332" s="42" t="str">
        <f t="shared" si="238"/>
        <v/>
      </c>
      <c r="M1332" s="37">
        <f t="shared" si="239"/>
        <v>0.3</v>
      </c>
    </row>
    <row r="1333" spans="1:13" ht="21" x14ac:dyDescent="0.2">
      <c r="A1333" s="43"/>
      <c r="B1333" s="44"/>
      <c r="C1333" s="40"/>
      <c r="D1333" s="41"/>
      <c r="E1333" s="45"/>
      <c r="F1333" s="46" t="str">
        <f t="shared" si="237"/>
        <v/>
      </c>
      <c r="G1333" s="42" t="str">
        <f t="shared" si="238"/>
        <v/>
      </c>
      <c r="M1333" s="37" t="str">
        <f t="shared" si="239"/>
        <v/>
      </c>
    </row>
    <row r="1334" spans="1:13" ht="28.5" x14ac:dyDescent="0.2">
      <c r="A1334" s="43" t="s">
        <v>15</v>
      </c>
      <c r="B1334" s="44" t="s">
        <v>399</v>
      </c>
      <c r="C1334" s="40"/>
      <c r="D1334" s="41">
        <v>75</v>
      </c>
      <c r="E1334" s="45">
        <v>52.5</v>
      </c>
      <c r="F1334" s="46">
        <f t="shared" si="237"/>
        <v>0.30000000000000004</v>
      </c>
      <c r="G1334" s="42" t="str">
        <f t="shared" si="238"/>
        <v/>
      </c>
      <c r="M1334" s="37">
        <f t="shared" si="239"/>
        <v>0.30000000000000004</v>
      </c>
    </row>
    <row r="1335" spans="1:13" ht="28.5" x14ac:dyDescent="0.2">
      <c r="A1335" s="43" t="s">
        <v>16</v>
      </c>
      <c r="B1335" s="44" t="s">
        <v>399</v>
      </c>
      <c r="C1335" s="40"/>
      <c r="D1335" s="41">
        <v>110</v>
      </c>
      <c r="E1335" s="45">
        <v>77</v>
      </c>
      <c r="F1335" s="46">
        <f t="shared" si="237"/>
        <v>0.3</v>
      </c>
      <c r="G1335" s="42" t="str">
        <f t="shared" si="238"/>
        <v/>
      </c>
      <c r="M1335" s="37">
        <f t="shared" si="239"/>
        <v>0.3</v>
      </c>
    </row>
    <row r="1336" spans="1:13" ht="21" x14ac:dyDescent="0.2">
      <c r="A1336" s="43"/>
      <c r="C1336" s="40"/>
      <c r="D1336" s="41"/>
      <c r="E1336" s="45"/>
      <c r="F1336" s="46" t="str">
        <f t="shared" si="237"/>
        <v/>
      </c>
      <c r="G1336" s="42" t="str">
        <f t="shared" si="238"/>
        <v/>
      </c>
      <c r="M1336" s="37" t="str">
        <f t="shared" si="239"/>
        <v/>
      </c>
    </row>
    <row r="1337" spans="1:13" ht="28.5" x14ac:dyDescent="0.2">
      <c r="A1337" s="43" t="s">
        <v>64</v>
      </c>
      <c r="B1337" s="121" t="s">
        <v>1684</v>
      </c>
      <c r="C1337" s="40"/>
      <c r="D1337" s="41">
        <v>124</v>
      </c>
      <c r="E1337" s="45">
        <v>86.8</v>
      </c>
      <c r="F1337" s="46">
        <f t="shared" si="237"/>
        <v>0.3</v>
      </c>
      <c r="G1337" s="42" t="str">
        <f t="shared" si="238"/>
        <v/>
      </c>
      <c r="M1337" s="37">
        <f t="shared" si="239"/>
        <v>0.3</v>
      </c>
    </row>
    <row r="1338" spans="1:13" ht="21" x14ac:dyDescent="0.2">
      <c r="A1338" s="43"/>
      <c r="C1338" s="40"/>
      <c r="D1338" s="41"/>
      <c r="E1338" s="45"/>
      <c r="F1338" s="46" t="str">
        <f t="shared" si="237"/>
        <v/>
      </c>
      <c r="G1338" s="42" t="str">
        <f t="shared" si="238"/>
        <v/>
      </c>
      <c r="M1338" s="37" t="str">
        <f t="shared" si="239"/>
        <v/>
      </c>
    </row>
    <row r="1339" spans="1:13" ht="21" x14ac:dyDescent="0.2">
      <c r="A1339" s="43"/>
      <c r="C1339" s="40"/>
      <c r="D1339" s="41"/>
      <c r="E1339" s="45"/>
      <c r="F1339" s="46" t="str">
        <f t="shared" si="237"/>
        <v/>
      </c>
      <c r="G1339" s="42" t="str">
        <f t="shared" si="238"/>
        <v/>
      </c>
      <c r="M1339" s="37" t="str">
        <f t="shared" si="239"/>
        <v/>
      </c>
    </row>
    <row r="1340" spans="1:13" ht="29.25" x14ac:dyDescent="0.2">
      <c r="A1340" s="38" t="s">
        <v>13</v>
      </c>
      <c r="B1340" s="39" t="s">
        <v>400</v>
      </c>
      <c r="C1340" s="40"/>
      <c r="D1340" s="41"/>
      <c r="E1340" s="45"/>
      <c r="F1340" s="46" t="str">
        <f t="shared" si="237"/>
        <v/>
      </c>
      <c r="G1340" s="42" t="str">
        <f t="shared" si="238"/>
        <v/>
      </c>
      <c r="M1340" s="37" t="str">
        <f t="shared" si="239"/>
        <v/>
      </c>
    </row>
    <row r="1341" spans="1:13" ht="28.5" x14ac:dyDescent="0.2">
      <c r="A1341" s="43" t="s">
        <v>17</v>
      </c>
      <c r="B1341" s="44" t="s">
        <v>1385</v>
      </c>
      <c r="C1341" s="40"/>
      <c r="D1341" s="41">
        <v>76</v>
      </c>
      <c r="E1341" s="45">
        <v>53.2</v>
      </c>
      <c r="F1341" s="46">
        <f t="shared" si="237"/>
        <v>0.29999999999999993</v>
      </c>
      <c r="G1341" s="42" t="str">
        <f t="shared" si="238"/>
        <v/>
      </c>
      <c r="M1341" s="37">
        <f t="shared" si="239"/>
        <v>0.29999999999999993</v>
      </c>
    </row>
    <row r="1342" spans="1:13" ht="28.5" x14ac:dyDescent="0.2">
      <c r="A1342" s="43" t="s">
        <v>18</v>
      </c>
      <c r="B1342" s="44" t="s">
        <v>1385</v>
      </c>
      <c r="C1342" s="40"/>
      <c r="D1342" s="41">
        <v>98</v>
      </c>
      <c r="E1342" s="45">
        <v>68.599999999999994</v>
      </c>
      <c r="F1342" s="46">
        <f t="shared" si="237"/>
        <v>0.30000000000000004</v>
      </c>
      <c r="G1342" s="42" t="str">
        <f t="shared" si="238"/>
        <v/>
      </c>
      <c r="M1342" s="37">
        <f t="shared" si="239"/>
        <v>0.30000000000000004</v>
      </c>
    </row>
    <row r="1343" spans="1:13" ht="51.75" x14ac:dyDescent="0.2">
      <c r="A1343" s="43"/>
      <c r="B1343" s="47" t="s">
        <v>401</v>
      </c>
      <c r="C1343" s="40"/>
      <c r="D1343" s="41"/>
      <c r="E1343" s="45"/>
      <c r="F1343" s="46" t="str">
        <f t="shared" si="237"/>
        <v/>
      </c>
      <c r="G1343" s="42" t="str">
        <f t="shared" si="238"/>
        <v/>
      </c>
      <c r="M1343" s="37" t="str">
        <f t="shared" si="239"/>
        <v/>
      </c>
    </row>
    <row r="1344" spans="1:13" ht="21" x14ac:dyDescent="0.2">
      <c r="A1344" s="43"/>
      <c r="C1344" s="40"/>
      <c r="D1344" s="41"/>
      <c r="E1344" s="45"/>
      <c r="F1344" s="46" t="str">
        <f t="shared" si="237"/>
        <v/>
      </c>
      <c r="G1344" s="42" t="str">
        <f t="shared" si="238"/>
        <v/>
      </c>
      <c r="M1344" s="37" t="str">
        <f t="shared" si="239"/>
        <v/>
      </c>
    </row>
    <row r="1345" spans="1:13" ht="28.5" x14ac:dyDescent="0.2">
      <c r="A1345" s="43" t="s">
        <v>15</v>
      </c>
      <c r="B1345" s="121" t="s">
        <v>1913</v>
      </c>
      <c r="C1345" s="40"/>
      <c r="D1345" s="41">
        <v>68</v>
      </c>
      <c r="E1345" s="45">
        <v>47.6</v>
      </c>
      <c r="F1345" s="46">
        <f t="shared" si="237"/>
        <v>0.3</v>
      </c>
      <c r="G1345" s="42" t="str">
        <f t="shared" si="238"/>
        <v/>
      </c>
      <c r="M1345" s="37">
        <f t="shared" si="239"/>
        <v>0.3</v>
      </c>
    </row>
    <row r="1346" spans="1:13" ht="28.5" x14ac:dyDescent="0.2">
      <c r="A1346" s="43" t="s">
        <v>16</v>
      </c>
      <c r="B1346" s="121" t="s">
        <v>1913</v>
      </c>
      <c r="C1346" s="40"/>
      <c r="D1346" s="41">
        <v>90</v>
      </c>
      <c r="E1346" s="45">
        <v>63</v>
      </c>
      <c r="F1346" s="46">
        <f t="shared" si="237"/>
        <v>0.3</v>
      </c>
      <c r="G1346" s="42" t="str">
        <f t="shared" si="238"/>
        <v/>
      </c>
      <c r="M1346" s="37">
        <f t="shared" si="239"/>
        <v>0.3</v>
      </c>
    </row>
    <row r="1347" spans="1:13" ht="21" x14ac:dyDescent="0.2">
      <c r="A1347" s="43"/>
      <c r="B1347" s="44"/>
      <c r="C1347" s="40"/>
      <c r="D1347" s="41"/>
      <c r="E1347" s="45"/>
      <c r="F1347" s="46" t="str">
        <f t="shared" si="237"/>
        <v/>
      </c>
      <c r="G1347" s="42" t="str">
        <f t="shared" si="238"/>
        <v/>
      </c>
      <c r="M1347" s="37" t="str">
        <f t="shared" si="239"/>
        <v/>
      </c>
    </row>
    <row r="1348" spans="1:13" ht="28.5" x14ac:dyDescent="0.2">
      <c r="A1348" s="43" t="s">
        <v>17</v>
      </c>
      <c r="B1348" s="44" t="s">
        <v>402</v>
      </c>
      <c r="C1348" s="40"/>
      <c r="D1348" s="41">
        <v>78</v>
      </c>
      <c r="E1348" s="45">
        <v>54.6</v>
      </c>
      <c r="F1348" s="46">
        <f t="shared" si="237"/>
        <v>0.3</v>
      </c>
      <c r="G1348" s="42" t="str">
        <f t="shared" si="238"/>
        <v/>
      </c>
      <c r="M1348" s="37">
        <f t="shared" si="239"/>
        <v>0.3</v>
      </c>
    </row>
    <row r="1349" spans="1:13" ht="28.5" x14ac:dyDescent="0.2">
      <c r="A1349" s="43" t="s">
        <v>64</v>
      </c>
      <c r="B1349" s="44" t="s">
        <v>402</v>
      </c>
      <c r="C1349" s="40"/>
      <c r="D1349" s="41">
        <v>99</v>
      </c>
      <c r="E1349" s="45">
        <v>69.3</v>
      </c>
      <c r="F1349" s="46">
        <f t="shared" si="237"/>
        <v>0.30000000000000004</v>
      </c>
      <c r="G1349" s="42" t="str">
        <f t="shared" si="238"/>
        <v/>
      </c>
      <c r="M1349" s="37">
        <f t="shared" si="239"/>
        <v>0.30000000000000004</v>
      </c>
    </row>
    <row r="1350" spans="1:13" ht="34.5" x14ac:dyDescent="0.2">
      <c r="A1350" s="43"/>
      <c r="B1350" s="47" t="s">
        <v>403</v>
      </c>
      <c r="C1350" s="40"/>
      <c r="D1350" s="41"/>
      <c r="E1350" s="45"/>
      <c r="F1350" s="46" t="str">
        <f t="shared" si="237"/>
        <v/>
      </c>
      <c r="G1350" s="42" t="str">
        <f t="shared" si="238"/>
        <v/>
      </c>
      <c r="M1350" s="37" t="str">
        <f t="shared" si="239"/>
        <v/>
      </c>
    </row>
    <row r="1351" spans="1:13" ht="21" x14ac:dyDescent="0.2">
      <c r="A1351" s="43"/>
      <c r="C1351" s="40"/>
      <c r="D1351" s="41"/>
      <c r="E1351" s="45"/>
      <c r="F1351" s="46" t="str">
        <f t="shared" si="237"/>
        <v/>
      </c>
      <c r="G1351" s="42" t="str">
        <f t="shared" si="238"/>
        <v/>
      </c>
      <c r="M1351" s="37" t="str">
        <f t="shared" si="239"/>
        <v/>
      </c>
    </row>
    <row r="1352" spans="1:13" ht="21" x14ac:dyDescent="0.2">
      <c r="A1352" s="43"/>
      <c r="C1352" s="40"/>
      <c r="D1352" s="41"/>
      <c r="E1352" s="45"/>
      <c r="F1352" s="46" t="str">
        <f t="shared" si="237"/>
        <v/>
      </c>
      <c r="G1352" s="42" t="str">
        <f t="shared" si="238"/>
        <v/>
      </c>
      <c r="M1352" s="37" t="str">
        <f t="shared" si="239"/>
        <v/>
      </c>
    </row>
    <row r="1353" spans="1:13" ht="21" x14ac:dyDescent="0.2">
      <c r="A1353" s="43"/>
      <c r="C1353" s="40"/>
      <c r="D1353" s="41"/>
      <c r="E1353" s="45"/>
      <c r="F1353" s="46" t="str">
        <f t="shared" si="237"/>
        <v/>
      </c>
      <c r="G1353" s="42" t="str">
        <f t="shared" si="238"/>
        <v/>
      </c>
      <c r="M1353" s="37" t="str">
        <f t="shared" si="239"/>
        <v/>
      </c>
    </row>
    <row r="1354" spans="1:13" ht="21" x14ac:dyDescent="0.2">
      <c r="A1354" s="43"/>
      <c r="C1354" s="40"/>
      <c r="D1354" s="41"/>
      <c r="E1354" s="45"/>
      <c r="F1354" s="46" t="str">
        <f t="shared" si="237"/>
        <v/>
      </c>
      <c r="G1354" s="42" t="str">
        <f t="shared" si="238"/>
        <v/>
      </c>
      <c r="M1354" s="37" t="str">
        <f t="shared" si="239"/>
        <v/>
      </c>
    </row>
    <row r="1355" spans="1:13" ht="21" x14ac:dyDescent="0.2">
      <c r="A1355" s="43"/>
      <c r="C1355" s="40"/>
      <c r="D1355" s="41"/>
      <c r="E1355" s="45"/>
      <c r="F1355" s="46" t="str">
        <f t="shared" ref="F1355:F1359" si="246">IF(M1355&lt;0.304,M1355,"")</f>
        <v/>
      </c>
      <c r="G1355" s="42" t="str">
        <f t="shared" ref="G1355:G1359" si="247">IF(M1355&gt;0.304,M1355,"")</f>
        <v/>
      </c>
      <c r="M1355" s="37" t="str">
        <f t="shared" ref="M1355:M1359" si="248">IF(E1355="","",(1/D1355)*(D1355-E1355))</f>
        <v/>
      </c>
    </row>
    <row r="1356" spans="1:13" ht="21" x14ac:dyDescent="0.2">
      <c r="A1356" s="43"/>
      <c r="C1356" s="40"/>
      <c r="D1356" s="41"/>
      <c r="E1356" s="45"/>
      <c r="F1356" s="46" t="str">
        <f t="shared" si="246"/>
        <v/>
      </c>
      <c r="G1356" s="42" t="str">
        <f t="shared" si="247"/>
        <v/>
      </c>
      <c r="M1356" s="37" t="str">
        <f t="shared" si="248"/>
        <v/>
      </c>
    </row>
    <row r="1357" spans="1:13" ht="21" x14ac:dyDescent="0.2">
      <c r="A1357" s="43"/>
      <c r="C1357" s="40"/>
      <c r="D1357" s="41"/>
      <c r="E1357" s="45"/>
      <c r="F1357" s="46" t="str">
        <f t="shared" si="246"/>
        <v/>
      </c>
      <c r="G1357" s="42" t="str">
        <f t="shared" si="247"/>
        <v/>
      </c>
      <c r="M1357" s="37" t="str">
        <f t="shared" si="248"/>
        <v/>
      </c>
    </row>
    <row r="1358" spans="1:13" ht="21" x14ac:dyDescent="0.2">
      <c r="A1358" s="43"/>
      <c r="C1358" s="40"/>
      <c r="D1358" s="41"/>
      <c r="E1358" s="45"/>
      <c r="F1358" s="46" t="str">
        <f t="shared" si="246"/>
        <v/>
      </c>
      <c r="G1358" s="42" t="str">
        <f t="shared" si="247"/>
        <v/>
      </c>
      <c r="M1358" s="37" t="str">
        <f t="shared" si="248"/>
        <v/>
      </c>
    </row>
    <row r="1359" spans="1:13" ht="21" x14ac:dyDescent="0.2">
      <c r="A1359" s="43"/>
      <c r="C1359" s="40"/>
      <c r="D1359" s="41"/>
      <c r="E1359" s="45"/>
      <c r="F1359" s="46" t="str">
        <f t="shared" si="246"/>
        <v/>
      </c>
      <c r="G1359" s="42" t="str">
        <f t="shared" si="247"/>
        <v/>
      </c>
      <c r="M1359" s="37" t="str">
        <f t="shared" si="248"/>
        <v/>
      </c>
    </row>
    <row r="1360" spans="1:13" ht="21" x14ac:dyDescent="0.2">
      <c r="A1360" s="43"/>
      <c r="C1360" s="40"/>
      <c r="D1360" s="41"/>
      <c r="E1360" s="45"/>
      <c r="F1360" s="46" t="str">
        <f t="shared" ref="F1360:F1376" si="249">IF(M1360&lt;0.304,M1360,"")</f>
        <v/>
      </c>
      <c r="G1360" s="42" t="str">
        <f t="shared" ref="G1360:G1376" si="250">IF(M1360&gt;0.304,M1360,"")</f>
        <v/>
      </c>
      <c r="M1360" s="37" t="str">
        <f t="shared" ref="M1360:M1376" si="251">IF(E1360="","",(1/D1360)*(D1360-E1360))</f>
        <v/>
      </c>
    </row>
    <row r="1361" spans="1:13" ht="21" x14ac:dyDescent="0.2">
      <c r="A1361" s="43"/>
      <c r="C1361" s="40"/>
      <c r="D1361" s="41"/>
      <c r="E1361" s="45"/>
      <c r="F1361" s="46" t="str">
        <f t="shared" si="249"/>
        <v/>
      </c>
      <c r="G1361" s="42" t="str">
        <f t="shared" si="250"/>
        <v/>
      </c>
      <c r="M1361" s="37" t="str">
        <f t="shared" si="251"/>
        <v/>
      </c>
    </row>
    <row r="1362" spans="1:13" ht="21" x14ac:dyDescent="0.2">
      <c r="A1362" s="43"/>
      <c r="C1362" s="40"/>
      <c r="D1362" s="41"/>
      <c r="F1362" s="46" t="str">
        <f t="shared" si="249"/>
        <v/>
      </c>
      <c r="G1362" s="42" t="str">
        <f t="shared" si="250"/>
        <v/>
      </c>
      <c r="M1362" s="37" t="str">
        <f t="shared" si="251"/>
        <v/>
      </c>
    </row>
    <row r="1363" spans="1:13" ht="21" x14ac:dyDescent="0.2">
      <c r="A1363" s="43"/>
      <c r="C1363" s="40"/>
      <c r="D1363" s="41"/>
      <c r="E1363" s="45"/>
      <c r="F1363" s="46" t="str">
        <f t="shared" si="249"/>
        <v/>
      </c>
      <c r="G1363" s="42" t="str">
        <f t="shared" si="250"/>
        <v/>
      </c>
      <c r="M1363" s="37" t="str">
        <f t="shared" si="251"/>
        <v/>
      </c>
    </row>
    <row r="1364" spans="1:13" ht="21" x14ac:dyDescent="0.2">
      <c r="A1364" s="43"/>
      <c r="C1364" s="40"/>
      <c r="D1364" s="41"/>
      <c r="E1364" s="45"/>
      <c r="F1364" s="46" t="str">
        <f t="shared" si="249"/>
        <v/>
      </c>
      <c r="G1364" s="42" t="str">
        <f t="shared" si="250"/>
        <v/>
      </c>
      <c r="M1364" s="37" t="str">
        <f t="shared" si="251"/>
        <v/>
      </c>
    </row>
    <row r="1365" spans="1:13" ht="21" x14ac:dyDescent="0.2">
      <c r="A1365" s="43"/>
      <c r="C1365" s="40"/>
      <c r="D1365" s="41"/>
      <c r="E1365" s="45"/>
      <c r="F1365" s="46" t="str">
        <f t="shared" si="249"/>
        <v/>
      </c>
      <c r="G1365" s="42" t="str">
        <f t="shared" si="250"/>
        <v/>
      </c>
      <c r="M1365" s="37" t="str">
        <f t="shared" si="251"/>
        <v/>
      </c>
    </row>
    <row r="1366" spans="1:13" ht="21" x14ac:dyDescent="0.2">
      <c r="A1366" s="43"/>
      <c r="C1366" s="40"/>
      <c r="D1366" s="41"/>
      <c r="E1366" s="45"/>
      <c r="F1366" s="46" t="str">
        <f t="shared" si="249"/>
        <v/>
      </c>
      <c r="G1366" s="42" t="str">
        <f t="shared" si="250"/>
        <v/>
      </c>
      <c r="M1366" s="37" t="str">
        <f t="shared" si="251"/>
        <v/>
      </c>
    </row>
    <row r="1367" spans="1:13" ht="21" x14ac:dyDescent="0.2">
      <c r="A1367" s="43"/>
      <c r="C1367" s="40"/>
      <c r="D1367" s="41"/>
      <c r="E1367" s="45"/>
      <c r="F1367" s="46" t="str">
        <f t="shared" si="249"/>
        <v/>
      </c>
      <c r="G1367" s="42" t="str">
        <f t="shared" si="250"/>
        <v/>
      </c>
      <c r="M1367" s="37" t="str">
        <f t="shared" si="251"/>
        <v/>
      </c>
    </row>
    <row r="1368" spans="1:13" ht="21" x14ac:dyDescent="0.2">
      <c r="A1368" s="43"/>
      <c r="C1368" s="40"/>
      <c r="D1368" s="41"/>
      <c r="E1368" s="45"/>
      <c r="F1368" s="46" t="str">
        <f t="shared" si="249"/>
        <v/>
      </c>
      <c r="G1368" s="42" t="str">
        <f t="shared" si="250"/>
        <v/>
      </c>
      <c r="M1368" s="37" t="str">
        <f t="shared" si="251"/>
        <v/>
      </c>
    </row>
    <row r="1369" spans="1:13" ht="21" x14ac:dyDescent="0.2">
      <c r="A1369" s="43"/>
      <c r="C1369" s="40"/>
      <c r="D1369" s="41"/>
      <c r="E1369" s="45"/>
      <c r="F1369" s="46" t="str">
        <f t="shared" si="249"/>
        <v/>
      </c>
      <c r="G1369" s="42" t="str">
        <f t="shared" si="250"/>
        <v/>
      </c>
      <c r="M1369" s="37" t="str">
        <f t="shared" si="251"/>
        <v/>
      </c>
    </row>
    <row r="1370" spans="1:13" ht="21" x14ac:dyDescent="0.2">
      <c r="A1370" s="43"/>
      <c r="C1370" s="40"/>
      <c r="D1370" s="41"/>
      <c r="E1370" s="45"/>
      <c r="F1370" s="46" t="str">
        <f t="shared" si="249"/>
        <v/>
      </c>
      <c r="G1370" s="42" t="str">
        <f t="shared" si="250"/>
        <v/>
      </c>
      <c r="M1370" s="37" t="str">
        <f t="shared" si="251"/>
        <v/>
      </c>
    </row>
    <row r="1371" spans="1:13" ht="21" x14ac:dyDescent="0.2">
      <c r="A1371" s="43"/>
      <c r="C1371" s="40"/>
      <c r="D1371" s="41"/>
      <c r="E1371" s="45"/>
      <c r="F1371" s="46" t="str">
        <f t="shared" si="249"/>
        <v/>
      </c>
      <c r="G1371" s="42" t="str">
        <f t="shared" si="250"/>
        <v/>
      </c>
      <c r="M1371" s="37" t="str">
        <f t="shared" si="251"/>
        <v/>
      </c>
    </row>
    <row r="1372" spans="1:13" ht="21" x14ac:dyDescent="0.2">
      <c r="A1372" s="43"/>
      <c r="C1372" s="40"/>
      <c r="D1372" s="41"/>
      <c r="E1372" s="45"/>
      <c r="F1372" s="46" t="str">
        <f t="shared" si="249"/>
        <v/>
      </c>
      <c r="G1372" s="42" t="str">
        <f t="shared" si="250"/>
        <v/>
      </c>
      <c r="M1372" s="37" t="str">
        <f t="shared" si="251"/>
        <v/>
      </c>
    </row>
    <row r="1373" spans="1:13" ht="21" x14ac:dyDescent="0.2">
      <c r="A1373" s="43"/>
      <c r="C1373" s="40"/>
      <c r="D1373" s="41"/>
      <c r="E1373" s="45"/>
      <c r="F1373" s="46" t="str">
        <f t="shared" si="249"/>
        <v/>
      </c>
      <c r="G1373" s="42" t="str">
        <f t="shared" si="250"/>
        <v/>
      </c>
      <c r="M1373" s="37" t="str">
        <f t="shared" si="251"/>
        <v/>
      </c>
    </row>
    <row r="1374" spans="1:13" ht="21" x14ac:dyDescent="0.2">
      <c r="A1374" s="43"/>
      <c r="C1374" s="40"/>
      <c r="D1374" s="41"/>
      <c r="E1374" s="45"/>
      <c r="F1374" s="46" t="str">
        <f t="shared" si="249"/>
        <v/>
      </c>
      <c r="G1374" s="42" t="str">
        <f t="shared" si="250"/>
        <v/>
      </c>
      <c r="M1374" s="37" t="str">
        <f t="shared" si="251"/>
        <v/>
      </c>
    </row>
    <row r="1375" spans="1:13" ht="21" x14ac:dyDescent="0.2">
      <c r="A1375" s="43"/>
      <c r="C1375" s="40"/>
      <c r="D1375" s="41"/>
      <c r="E1375" s="45"/>
      <c r="F1375" s="46" t="str">
        <f t="shared" si="249"/>
        <v/>
      </c>
      <c r="G1375" s="42" t="str">
        <f t="shared" si="250"/>
        <v/>
      </c>
      <c r="M1375" s="37" t="str">
        <f t="shared" si="251"/>
        <v/>
      </c>
    </row>
    <row r="1376" spans="1:13" ht="21" x14ac:dyDescent="0.2">
      <c r="A1376" s="43"/>
      <c r="C1376" s="40"/>
      <c r="D1376" s="41"/>
      <c r="E1376" s="45"/>
      <c r="F1376" s="46" t="str">
        <f t="shared" si="249"/>
        <v/>
      </c>
      <c r="G1376" s="42" t="str">
        <f t="shared" si="250"/>
        <v/>
      </c>
      <c r="M1376" s="37" t="str">
        <f t="shared" si="251"/>
        <v/>
      </c>
    </row>
    <row r="1377" spans="1:13" ht="21" x14ac:dyDescent="0.2">
      <c r="A1377" s="43"/>
      <c r="C1377" s="40"/>
      <c r="D1377" s="41"/>
      <c r="E1377" s="45"/>
      <c r="F1377" s="42" t="str">
        <f t="shared" ref="F1377:F1378" si="252">IF(M1377&lt;0.304,M1377,"")</f>
        <v/>
      </c>
      <c r="G1377" s="42" t="str">
        <f t="shared" ref="G1377:G1378" si="253">IF(M1377&gt;0.304,M1377,"")</f>
        <v/>
      </c>
      <c r="M1377" s="37" t="str">
        <f t="shared" ref="M1377:M1378" si="254">IF(E1378="","",(1/D1377)*(D1377-E1378))</f>
        <v/>
      </c>
    </row>
    <row r="1378" spans="1:13" ht="21" x14ac:dyDescent="0.2">
      <c r="A1378" s="43"/>
      <c r="C1378" s="40"/>
      <c r="D1378" s="41"/>
      <c r="E1378" s="45"/>
      <c r="F1378" s="42" t="str">
        <f t="shared" si="252"/>
        <v/>
      </c>
      <c r="G1378" s="42" t="str">
        <f t="shared" si="253"/>
        <v/>
      </c>
      <c r="M1378" s="37" t="str">
        <f t="shared" si="254"/>
        <v/>
      </c>
    </row>
    <row r="1379" spans="1:13" ht="20.25" x14ac:dyDescent="0.35">
      <c r="E1379" s="45"/>
    </row>
  </sheetData>
  <sheetProtection selectLockedCells="1" selectUnlockedCells="1"/>
  <pageMargins left="0.11811023622047244" right="0.11811023622047244" top="0" bottom="0" header="0" footer="0"/>
  <pageSetup paperSize="9"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indexed="62"/>
  </sheetPr>
  <dimension ref="A1:M1040"/>
  <sheetViews>
    <sheetView showGridLines="0" zoomScale="94" zoomScaleNormal="94" zoomScaleSheetLayoutView="76" workbookViewId="0">
      <pane ySplit="3" topLeftCell="A4" activePane="bottomLeft" state="frozen"/>
      <selection pane="bottomLeft" activeCell="E7" sqref="E7"/>
    </sheetView>
  </sheetViews>
  <sheetFormatPr baseColWidth="10" defaultColWidth="11.42578125" defaultRowHeight="21" x14ac:dyDescent="0.2"/>
  <cols>
    <col min="1" max="1" width="14.5703125" style="43" customWidth="1"/>
    <col min="2" max="2" width="65.7109375" customWidth="1"/>
    <col min="3" max="3" width="11.5703125" style="52" customWidth="1"/>
    <col min="4" max="4" width="11.140625" style="41" customWidth="1"/>
    <col min="5" max="5" width="11.42578125" style="53"/>
    <col min="6" max="6" width="11.85546875" style="54" customWidth="1"/>
    <col min="7" max="7" width="14" style="55" customWidth="1"/>
    <col min="8" max="8" width="2" customWidth="1"/>
    <col min="9" max="9" width="2.5703125" customWidth="1"/>
    <col min="10" max="10" width="2.85546875" customWidth="1"/>
    <col min="11" max="11" width="3.5703125" customWidth="1"/>
    <col min="12" max="12" width="11" customWidth="1"/>
    <col min="13" max="13" width="11.42578125" style="56" hidden="1" customWidth="1"/>
    <col min="14" max="14" width="11.42578125" customWidth="1"/>
    <col min="15" max="219" width="10.85546875" customWidth="1"/>
  </cols>
  <sheetData>
    <row r="1" spans="1:13" ht="19.350000000000001" customHeight="1" thickBot="1" x14ac:dyDescent="0.25">
      <c r="B1" s="57"/>
      <c r="C1" s="58"/>
      <c r="D1" s="59"/>
      <c r="E1" s="183" t="s">
        <v>9</v>
      </c>
      <c r="F1" s="60"/>
      <c r="G1" s="61"/>
    </row>
    <row r="2" spans="1:13" ht="55.5" thickTop="1" thickBot="1" x14ac:dyDescent="0.35">
      <c r="B2" s="62" t="s">
        <v>404</v>
      </c>
      <c r="C2" s="58"/>
      <c r="D2" s="33" t="s">
        <v>11</v>
      </c>
      <c r="E2" s="63" t="s">
        <v>12</v>
      </c>
      <c r="F2" s="64" t="s">
        <v>405</v>
      </c>
      <c r="G2" s="65" t="s">
        <v>2298</v>
      </c>
    </row>
    <row r="3" spans="1:13" ht="21.75" thickTop="1" x14ac:dyDescent="0.2"/>
    <row r="4" spans="1:13" ht="11.85" customHeight="1" x14ac:dyDescent="0.2">
      <c r="F4" s="54" t="str">
        <f t="shared" ref="F4" si="0">IF(M4&lt;0.342,M4,"")</f>
        <v/>
      </c>
      <c r="G4" s="55" t="str">
        <f t="shared" ref="G4" si="1">IF(M4&gt;0.342,M4,"")</f>
        <v/>
      </c>
      <c r="M4" s="67" t="str">
        <f t="shared" ref="M4" si="2">IF(E4="","",(1/D4)*(D4-E4))</f>
        <v/>
      </c>
    </row>
    <row r="5" spans="1:13" ht="29.25" x14ac:dyDescent="0.2">
      <c r="A5" s="38" t="s">
        <v>406</v>
      </c>
      <c r="B5" s="66" t="s">
        <v>408</v>
      </c>
      <c r="F5" s="54" t="str">
        <f t="shared" ref="F5:F64" si="3">IF(M5&lt;0.342,M5,"")</f>
        <v/>
      </c>
      <c r="G5" s="55" t="str">
        <f t="shared" ref="G5:G64" si="4">IF(M5&gt;0.342,M5,"")</f>
        <v/>
      </c>
      <c r="M5" s="67" t="str">
        <f t="shared" ref="M5:M64" si="5">IF(E5="","",(1/D5)*(D5-E5))</f>
        <v/>
      </c>
    </row>
    <row r="6" spans="1:13" ht="24.75" x14ac:dyDescent="0.2">
      <c r="A6" s="38"/>
      <c r="B6" s="124" t="s">
        <v>21</v>
      </c>
      <c r="F6" s="54" t="str">
        <f t="shared" si="3"/>
        <v/>
      </c>
      <c r="G6" s="55" t="str">
        <f t="shared" si="4"/>
        <v/>
      </c>
      <c r="M6" s="67" t="str">
        <f t="shared" si="5"/>
        <v/>
      </c>
    </row>
    <row r="7" spans="1:13" ht="28.5" x14ac:dyDescent="0.2">
      <c r="A7" s="43" t="s">
        <v>22</v>
      </c>
      <c r="B7" s="44" t="s">
        <v>23</v>
      </c>
      <c r="D7" s="41">
        <v>96</v>
      </c>
      <c r="E7" s="53">
        <v>67.2</v>
      </c>
      <c r="F7" s="54">
        <f t="shared" si="3"/>
        <v>0.29999999999999993</v>
      </c>
      <c r="G7" s="55" t="str">
        <f t="shared" si="4"/>
        <v/>
      </c>
      <c r="M7" s="67">
        <f t="shared" si="5"/>
        <v>0.29999999999999993</v>
      </c>
    </row>
    <row r="8" spans="1:13" ht="28.5" x14ac:dyDescent="0.2">
      <c r="A8" s="43" t="s">
        <v>24</v>
      </c>
      <c r="B8" s="44" t="s">
        <v>23</v>
      </c>
      <c r="D8" s="41">
        <v>142</v>
      </c>
      <c r="E8" s="53">
        <v>99.4</v>
      </c>
      <c r="F8" s="54">
        <f t="shared" si="3"/>
        <v>0.3</v>
      </c>
      <c r="G8" s="55" t="str">
        <f t="shared" si="4"/>
        <v/>
      </c>
      <c r="M8" s="67">
        <f t="shared" si="5"/>
        <v>0.3</v>
      </c>
    </row>
    <row r="9" spans="1:13" ht="17.850000000000001" customHeight="1" x14ac:dyDescent="0.2">
      <c r="B9" s="44"/>
      <c r="F9" s="54" t="str">
        <f t="shared" si="3"/>
        <v/>
      </c>
      <c r="G9" s="55" t="str">
        <f t="shared" si="4"/>
        <v/>
      </c>
      <c r="M9" s="67" t="str">
        <f t="shared" si="5"/>
        <v/>
      </c>
    </row>
    <row r="10" spans="1:13" ht="28.5" x14ac:dyDescent="0.2">
      <c r="A10" s="43" t="s">
        <v>22</v>
      </c>
      <c r="B10" s="44" t="s">
        <v>25</v>
      </c>
      <c r="D10" s="41">
        <v>96</v>
      </c>
      <c r="E10" s="53">
        <v>67.2</v>
      </c>
      <c r="F10" s="54">
        <f t="shared" si="3"/>
        <v>0.29999999999999993</v>
      </c>
      <c r="G10" s="55" t="str">
        <f t="shared" si="4"/>
        <v/>
      </c>
      <c r="M10" s="67">
        <f t="shared" si="5"/>
        <v>0.29999999999999993</v>
      </c>
    </row>
    <row r="11" spans="1:13" ht="28.5" x14ac:dyDescent="0.2">
      <c r="A11" s="43" t="s">
        <v>24</v>
      </c>
      <c r="B11" s="44" t="s">
        <v>25</v>
      </c>
      <c r="D11" s="41">
        <v>142</v>
      </c>
      <c r="E11" s="53">
        <v>99.4</v>
      </c>
      <c r="F11" s="54">
        <f t="shared" si="3"/>
        <v>0.3</v>
      </c>
      <c r="G11" s="55" t="str">
        <f t="shared" si="4"/>
        <v/>
      </c>
      <c r="M11" s="67">
        <f t="shared" si="5"/>
        <v>0.3</v>
      </c>
    </row>
    <row r="12" spans="1:13" ht="17.850000000000001" customHeight="1" x14ac:dyDescent="0.2">
      <c r="B12" s="44"/>
      <c r="F12" s="54" t="str">
        <f t="shared" si="3"/>
        <v/>
      </c>
      <c r="G12" s="55" t="str">
        <f t="shared" si="4"/>
        <v/>
      </c>
      <c r="M12" s="67" t="str">
        <f t="shared" si="5"/>
        <v/>
      </c>
    </row>
    <row r="13" spans="1:13" ht="28.5" x14ac:dyDescent="0.2">
      <c r="A13" s="43" t="s">
        <v>22</v>
      </c>
      <c r="B13" s="44" t="s">
        <v>28</v>
      </c>
      <c r="D13" s="41">
        <v>96</v>
      </c>
      <c r="E13" s="53">
        <v>67.2</v>
      </c>
      <c r="F13" s="54">
        <f t="shared" si="3"/>
        <v>0.29999999999999993</v>
      </c>
      <c r="G13" s="55" t="str">
        <f t="shared" si="4"/>
        <v/>
      </c>
      <c r="M13" s="67">
        <f t="shared" si="5"/>
        <v>0.29999999999999993</v>
      </c>
    </row>
    <row r="14" spans="1:13" ht="28.5" x14ac:dyDescent="0.2">
      <c r="A14" s="43" t="s">
        <v>24</v>
      </c>
      <c r="B14" s="44" t="s">
        <v>28</v>
      </c>
      <c r="D14" s="41">
        <v>142</v>
      </c>
      <c r="E14" s="53">
        <v>99.4</v>
      </c>
      <c r="F14" s="54">
        <f t="shared" si="3"/>
        <v>0.3</v>
      </c>
      <c r="G14" s="55" t="str">
        <f t="shared" si="4"/>
        <v/>
      </c>
      <c r="M14" s="67">
        <f t="shared" si="5"/>
        <v>0.3</v>
      </c>
    </row>
    <row r="15" spans="1:13" x14ac:dyDescent="0.2">
      <c r="B15" s="44"/>
      <c r="F15" s="54" t="str">
        <f t="shared" si="3"/>
        <v/>
      </c>
      <c r="G15" s="55" t="str">
        <f t="shared" si="4"/>
        <v/>
      </c>
      <c r="M15" s="67" t="str">
        <f t="shared" si="5"/>
        <v/>
      </c>
    </row>
    <row r="16" spans="1:13" ht="28.5" x14ac:dyDescent="0.2">
      <c r="A16" s="43" t="s">
        <v>70</v>
      </c>
      <c r="B16" s="44" t="s">
        <v>1900</v>
      </c>
      <c r="D16" s="41">
        <v>62</v>
      </c>
      <c r="E16" s="53">
        <v>43.4</v>
      </c>
      <c r="F16" s="54">
        <f t="shared" ref="F16:F18" si="6">IF(M16&lt;0.342,M16,"")</f>
        <v>0.3</v>
      </c>
      <c r="G16" s="55" t="str">
        <f t="shared" ref="G16:G18" si="7">IF(M16&gt;0.342,M16,"")</f>
        <v/>
      </c>
      <c r="M16" s="67">
        <f t="shared" ref="M16:M18" si="8">IF(E16="","",(1/D16)*(D16-E16))</f>
        <v>0.3</v>
      </c>
    </row>
    <row r="17" spans="1:13" ht="28.5" x14ac:dyDescent="0.2">
      <c r="A17" s="43" t="s">
        <v>22</v>
      </c>
      <c r="B17" s="44" t="s">
        <v>1900</v>
      </c>
      <c r="D17" s="41">
        <v>96</v>
      </c>
      <c r="E17" s="53">
        <v>67.2</v>
      </c>
      <c r="F17" s="54">
        <f t="shared" si="6"/>
        <v>0.29999999999999993</v>
      </c>
      <c r="G17" s="55" t="str">
        <f t="shared" si="7"/>
        <v/>
      </c>
      <c r="M17" s="67">
        <f t="shared" si="8"/>
        <v>0.29999999999999993</v>
      </c>
    </row>
    <row r="18" spans="1:13" ht="28.5" x14ac:dyDescent="0.2">
      <c r="A18" s="43" t="s">
        <v>24</v>
      </c>
      <c r="B18" s="44" t="s">
        <v>1900</v>
      </c>
      <c r="D18" s="41">
        <v>142</v>
      </c>
      <c r="E18" s="53">
        <v>99.4</v>
      </c>
      <c r="F18" s="54">
        <f t="shared" si="6"/>
        <v>0.3</v>
      </c>
      <c r="G18" s="55" t="str">
        <f t="shared" si="7"/>
        <v/>
      </c>
      <c r="M18" s="67">
        <f t="shared" si="8"/>
        <v>0.3</v>
      </c>
    </row>
    <row r="19" spans="1:13" x14ac:dyDescent="0.2">
      <c r="B19" s="44"/>
      <c r="M19" s="67"/>
    </row>
    <row r="20" spans="1:13" ht="28.5" x14ac:dyDescent="0.2">
      <c r="A20" s="43" t="s">
        <v>22</v>
      </c>
      <c r="B20" s="44" t="s">
        <v>2211</v>
      </c>
      <c r="D20" s="41">
        <v>96</v>
      </c>
      <c r="E20" s="53">
        <v>67.2</v>
      </c>
      <c r="F20" s="54">
        <f t="shared" ref="F20:F23" si="9">IF(M20&lt;0.342,M20,"")</f>
        <v>0.29999999999999993</v>
      </c>
      <c r="G20" s="55" t="str">
        <f t="shared" ref="G20:G23" si="10">IF(M20&gt;0.342,M20,"")</f>
        <v/>
      </c>
      <c r="M20" s="67">
        <f t="shared" ref="M20:M23" si="11">IF(E20="","",(1/D20)*(D20-E20))</f>
        <v>0.29999999999999993</v>
      </c>
    </row>
    <row r="21" spans="1:13" ht="28.5" x14ac:dyDescent="0.2">
      <c r="A21" s="43" t="s">
        <v>24</v>
      </c>
      <c r="B21" s="44" t="s">
        <v>2211</v>
      </c>
      <c r="D21" s="41">
        <v>142</v>
      </c>
      <c r="E21" s="53">
        <v>99.4</v>
      </c>
      <c r="F21" s="54">
        <f t="shared" si="9"/>
        <v>0.3</v>
      </c>
      <c r="G21" s="55" t="str">
        <f t="shared" si="10"/>
        <v/>
      </c>
      <c r="M21" s="67">
        <f t="shared" si="11"/>
        <v>0.3</v>
      </c>
    </row>
    <row r="22" spans="1:13" ht="29.25" x14ac:dyDescent="0.2">
      <c r="A22" s="43" t="s">
        <v>36</v>
      </c>
      <c r="B22" s="44" t="s">
        <v>1337</v>
      </c>
      <c r="C22" s="52" t="s">
        <v>34</v>
      </c>
      <c r="D22" s="41">
        <v>42</v>
      </c>
      <c r="E22" s="53">
        <v>29.4</v>
      </c>
      <c r="F22" s="54">
        <f t="shared" si="9"/>
        <v>0.30000000000000004</v>
      </c>
      <c r="G22" s="55" t="str">
        <f t="shared" si="10"/>
        <v/>
      </c>
      <c r="M22" s="67">
        <f t="shared" si="11"/>
        <v>0.30000000000000004</v>
      </c>
    </row>
    <row r="23" spans="1:13" ht="29.25" x14ac:dyDescent="0.2">
      <c r="A23" s="43" t="s">
        <v>35</v>
      </c>
      <c r="B23" s="44" t="s">
        <v>1338</v>
      </c>
      <c r="C23" s="52" t="s">
        <v>34</v>
      </c>
      <c r="D23" s="41">
        <v>46</v>
      </c>
      <c r="E23" s="53">
        <v>32.200000000000003</v>
      </c>
      <c r="F23" s="54">
        <f t="shared" si="9"/>
        <v>0.29999999999999993</v>
      </c>
      <c r="G23" s="55" t="str">
        <f t="shared" si="10"/>
        <v/>
      </c>
      <c r="M23" s="67">
        <f t="shared" si="11"/>
        <v>0.29999999999999993</v>
      </c>
    </row>
    <row r="24" spans="1:13" x14ac:dyDescent="0.2">
      <c r="B24" s="44"/>
      <c r="F24" s="54" t="str">
        <f t="shared" si="3"/>
        <v/>
      </c>
      <c r="G24" s="55" t="str">
        <f t="shared" si="4"/>
        <v/>
      </c>
      <c r="M24" s="67" t="str">
        <f t="shared" si="5"/>
        <v/>
      </c>
    </row>
    <row r="25" spans="1:13" ht="28.5" x14ac:dyDescent="0.2">
      <c r="A25" s="43" t="s">
        <v>22</v>
      </c>
      <c r="B25" s="44" t="s">
        <v>27</v>
      </c>
      <c r="D25" s="41">
        <v>96</v>
      </c>
      <c r="E25" s="53">
        <v>67.2</v>
      </c>
      <c r="F25" s="54">
        <f t="shared" si="3"/>
        <v>0.29999999999999993</v>
      </c>
      <c r="G25" s="55" t="str">
        <f t="shared" si="4"/>
        <v/>
      </c>
      <c r="M25" s="67">
        <f t="shared" si="5"/>
        <v>0.29999999999999993</v>
      </c>
    </row>
    <row r="26" spans="1:13" ht="28.5" x14ac:dyDescent="0.2">
      <c r="A26" s="43" t="s">
        <v>24</v>
      </c>
      <c r="B26" s="44" t="s">
        <v>27</v>
      </c>
      <c r="D26" s="41">
        <v>142</v>
      </c>
      <c r="E26" s="53">
        <v>99.4</v>
      </c>
      <c r="F26" s="54">
        <f t="shared" si="3"/>
        <v>0.3</v>
      </c>
      <c r="G26" s="55" t="str">
        <f t="shared" si="4"/>
        <v/>
      </c>
      <c r="M26" s="67">
        <f t="shared" si="5"/>
        <v>0.3</v>
      </c>
    </row>
    <row r="27" spans="1:13" ht="29.25" x14ac:dyDescent="0.2">
      <c r="A27" s="43" t="s">
        <v>35</v>
      </c>
      <c r="B27" s="44" t="s">
        <v>1339</v>
      </c>
      <c r="C27" s="52" t="s">
        <v>34</v>
      </c>
      <c r="D27" s="41">
        <v>46</v>
      </c>
      <c r="E27" s="53">
        <v>32.200000000000003</v>
      </c>
      <c r="F27" s="54">
        <f t="shared" si="3"/>
        <v>0.29999999999999993</v>
      </c>
      <c r="G27" s="55" t="str">
        <f t="shared" si="4"/>
        <v/>
      </c>
      <c r="M27" s="67">
        <f t="shared" si="5"/>
        <v>0.29999999999999993</v>
      </c>
    </row>
    <row r="28" spans="1:13" x14ac:dyDescent="0.2">
      <c r="B28" s="44"/>
      <c r="F28" s="54" t="str">
        <f t="shared" si="3"/>
        <v/>
      </c>
      <c r="G28" s="55" t="str">
        <f t="shared" si="4"/>
        <v/>
      </c>
      <c r="M28" s="67" t="str">
        <f t="shared" si="5"/>
        <v/>
      </c>
    </row>
    <row r="29" spans="1:13" ht="28.5" x14ac:dyDescent="0.2">
      <c r="A29" s="43" t="s">
        <v>22</v>
      </c>
      <c r="B29" s="44" t="s">
        <v>1262</v>
      </c>
      <c r="D29" s="41">
        <v>96</v>
      </c>
      <c r="E29" s="53">
        <v>67.2</v>
      </c>
      <c r="F29" s="54">
        <f t="shared" si="3"/>
        <v>0.29999999999999993</v>
      </c>
      <c r="G29" s="55" t="str">
        <f t="shared" si="4"/>
        <v/>
      </c>
      <c r="M29" s="67">
        <f t="shared" si="5"/>
        <v>0.29999999999999993</v>
      </c>
    </row>
    <row r="30" spans="1:13" ht="28.5" x14ac:dyDescent="0.2">
      <c r="A30" s="43" t="s">
        <v>24</v>
      </c>
      <c r="B30" s="44" t="s">
        <v>1262</v>
      </c>
      <c r="D30" s="41">
        <v>142</v>
      </c>
      <c r="E30" s="53">
        <v>99.4</v>
      </c>
      <c r="F30" s="54">
        <f t="shared" si="3"/>
        <v>0.3</v>
      </c>
      <c r="G30" s="55" t="str">
        <f t="shared" si="4"/>
        <v/>
      </c>
      <c r="M30" s="67">
        <f t="shared" si="5"/>
        <v>0.3</v>
      </c>
    </row>
    <row r="31" spans="1:13" ht="29.25" x14ac:dyDescent="0.2">
      <c r="A31" s="43" t="s">
        <v>35</v>
      </c>
      <c r="B31" s="44" t="s">
        <v>1348</v>
      </c>
      <c r="C31" s="52" t="s">
        <v>34</v>
      </c>
      <c r="D31" s="41">
        <v>46</v>
      </c>
      <c r="E31" s="53">
        <v>32.200000000000003</v>
      </c>
      <c r="F31" s="54">
        <f t="shared" si="3"/>
        <v>0.29999999999999993</v>
      </c>
      <c r="G31" s="55" t="str">
        <f t="shared" si="4"/>
        <v/>
      </c>
      <c r="M31" s="67">
        <f t="shared" si="5"/>
        <v>0.29999999999999993</v>
      </c>
    </row>
    <row r="32" spans="1:13" x14ac:dyDescent="0.2">
      <c r="B32" s="44"/>
      <c r="F32" s="54" t="str">
        <f t="shared" si="3"/>
        <v/>
      </c>
      <c r="G32" s="55" t="str">
        <f t="shared" si="4"/>
        <v/>
      </c>
      <c r="M32" s="67" t="str">
        <f t="shared" si="5"/>
        <v/>
      </c>
    </row>
    <row r="33" spans="1:13" ht="29.25" x14ac:dyDescent="0.2">
      <c r="A33" s="38" t="s">
        <v>406</v>
      </c>
      <c r="B33" s="66" t="s">
        <v>409</v>
      </c>
      <c r="F33" s="54" t="str">
        <f t="shared" si="3"/>
        <v/>
      </c>
      <c r="G33" s="55" t="str">
        <f t="shared" si="4"/>
        <v/>
      </c>
      <c r="M33" s="67" t="str">
        <f t="shared" si="5"/>
        <v/>
      </c>
    </row>
    <row r="34" spans="1:13" ht="24.75" x14ac:dyDescent="0.2">
      <c r="A34" s="38"/>
      <c r="B34" s="123" t="s">
        <v>410</v>
      </c>
      <c r="F34" s="54" t="str">
        <f t="shared" si="3"/>
        <v/>
      </c>
      <c r="G34" s="55" t="str">
        <f t="shared" si="4"/>
        <v/>
      </c>
      <c r="M34" s="67" t="str">
        <f t="shared" si="5"/>
        <v/>
      </c>
    </row>
    <row r="35" spans="1:13" ht="28.5" x14ac:dyDescent="0.2">
      <c r="A35" s="43" t="s">
        <v>15</v>
      </c>
      <c r="B35" s="44" t="s">
        <v>31</v>
      </c>
      <c r="D35" s="41">
        <v>97</v>
      </c>
      <c r="E35" s="53">
        <v>67.900000000000006</v>
      </c>
      <c r="F35" s="54">
        <f t="shared" si="3"/>
        <v>0.29999999999999993</v>
      </c>
      <c r="G35" s="55" t="str">
        <f t="shared" si="4"/>
        <v/>
      </c>
      <c r="M35" s="67">
        <f t="shared" si="5"/>
        <v>0.29999999999999993</v>
      </c>
    </row>
    <row r="36" spans="1:13" ht="28.5" x14ac:dyDescent="0.2">
      <c r="A36" s="43" t="s">
        <v>16</v>
      </c>
      <c r="B36" s="44" t="s">
        <v>31</v>
      </c>
      <c r="D36" s="41">
        <v>134</v>
      </c>
      <c r="E36" s="53">
        <v>93.8</v>
      </c>
      <c r="F36" s="54">
        <f t="shared" si="3"/>
        <v>0.3</v>
      </c>
      <c r="G36" s="55" t="str">
        <f t="shared" si="4"/>
        <v/>
      </c>
      <c r="M36" s="67">
        <f t="shared" si="5"/>
        <v>0.3</v>
      </c>
    </row>
    <row r="37" spans="1:13" ht="28.5" x14ac:dyDescent="0.2">
      <c r="A37" s="43" t="s">
        <v>32</v>
      </c>
      <c r="B37" s="44" t="s">
        <v>31</v>
      </c>
      <c r="D37" s="41">
        <v>170</v>
      </c>
      <c r="E37" s="53">
        <v>119</v>
      </c>
      <c r="F37" s="54">
        <f t="shared" si="3"/>
        <v>0.3</v>
      </c>
      <c r="G37" s="55" t="str">
        <f t="shared" si="4"/>
        <v/>
      </c>
      <c r="M37" s="67">
        <f t="shared" si="5"/>
        <v>0.3</v>
      </c>
    </row>
    <row r="38" spans="1:13" ht="29.25" x14ac:dyDescent="0.2">
      <c r="A38" s="43" t="s">
        <v>69</v>
      </c>
      <c r="B38" s="44" t="s">
        <v>1261</v>
      </c>
      <c r="C38" s="52" t="s">
        <v>34</v>
      </c>
      <c r="D38" s="41">
        <v>73</v>
      </c>
      <c r="E38" s="53">
        <v>51.1</v>
      </c>
      <c r="F38" s="54">
        <f t="shared" si="3"/>
        <v>0.3</v>
      </c>
      <c r="G38" s="55" t="str">
        <f t="shared" si="4"/>
        <v/>
      </c>
      <c r="M38" s="67">
        <f t="shared" si="5"/>
        <v>0.3</v>
      </c>
    </row>
    <row r="39" spans="1:13" ht="29.25" x14ac:dyDescent="0.2">
      <c r="A39" s="43" t="s">
        <v>33</v>
      </c>
      <c r="B39" s="44" t="s">
        <v>411</v>
      </c>
      <c r="C39" s="69" t="s">
        <v>34</v>
      </c>
      <c r="D39" s="41">
        <v>41</v>
      </c>
      <c r="E39" s="53">
        <v>28.7</v>
      </c>
      <c r="F39" s="54">
        <f t="shared" si="3"/>
        <v>0.30000000000000004</v>
      </c>
      <c r="G39" s="55" t="str">
        <f t="shared" si="4"/>
        <v/>
      </c>
      <c r="M39" s="67">
        <f t="shared" si="5"/>
        <v>0.30000000000000004</v>
      </c>
    </row>
    <row r="40" spans="1:13" ht="29.25" x14ac:dyDescent="0.2">
      <c r="A40" s="43" t="s">
        <v>35</v>
      </c>
      <c r="B40" s="44" t="s">
        <v>412</v>
      </c>
      <c r="C40" s="69" t="s">
        <v>34</v>
      </c>
      <c r="D40" s="41">
        <v>43</v>
      </c>
      <c r="E40" s="53">
        <v>30.1</v>
      </c>
      <c r="F40" s="54">
        <f t="shared" si="3"/>
        <v>0.3</v>
      </c>
      <c r="G40" s="55" t="str">
        <f t="shared" si="4"/>
        <v/>
      </c>
      <c r="M40" s="67">
        <f t="shared" si="5"/>
        <v>0.3</v>
      </c>
    </row>
    <row r="41" spans="1:13" ht="12" customHeight="1" x14ac:dyDescent="0.2">
      <c r="B41" s="44"/>
      <c r="F41" s="54" t="str">
        <f t="shared" si="3"/>
        <v/>
      </c>
      <c r="G41" s="55" t="str">
        <f t="shared" si="4"/>
        <v/>
      </c>
      <c r="M41" s="67" t="str">
        <f t="shared" si="5"/>
        <v/>
      </c>
    </row>
    <row r="42" spans="1:13" ht="28.5" x14ac:dyDescent="0.2">
      <c r="A42" s="43" t="s">
        <v>15</v>
      </c>
      <c r="B42" s="44" t="s">
        <v>39</v>
      </c>
      <c r="D42" s="41">
        <v>97</v>
      </c>
      <c r="E42" s="53">
        <v>67.900000000000006</v>
      </c>
      <c r="F42" s="54">
        <f t="shared" ref="F42" si="12">IF(M42&lt;0.342,M42,"")</f>
        <v>0.29999999999999993</v>
      </c>
      <c r="G42" s="55" t="str">
        <f t="shared" ref="G42" si="13">IF(M42&gt;0.342,M42,"")</f>
        <v/>
      </c>
      <c r="M42" s="67">
        <f t="shared" ref="M42" si="14">IF(E42="","",(1/D42)*(D42-E42))</f>
        <v>0.29999999999999993</v>
      </c>
    </row>
    <row r="43" spans="1:13" x14ac:dyDescent="0.2">
      <c r="B43" s="44"/>
      <c r="F43" s="54" t="str">
        <f t="shared" si="3"/>
        <v/>
      </c>
      <c r="G43" s="55" t="str">
        <f t="shared" si="4"/>
        <v/>
      </c>
      <c r="M43" s="67" t="str">
        <f t="shared" si="5"/>
        <v/>
      </c>
    </row>
    <row r="44" spans="1:13" ht="28.5" x14ac:dyDescent="0.2">
      <c r="A44" s="43" t="s">
        <v>16</v>
      </c>
      <c r="B44" s="44" t="s">
        <v>1873</v>
      </c>
      <c r="C44" s="52" t="s">
        <v>19</v>
      </c>
      <c r="D44" s="41">
        <v>134</v>
      </c>
      <c r="E44" s="53">
        <v>93.8</v>
      </c>
      <c r="F44" s="54">
        <f t="shared" ref="F44:F45" si="15">IF(M44&lt;0.342,M44,"")</f>
        <v>0.3</v>
      </c>
      <c r="G44" s="55" t="str">
        <f t="shared" ref="G44:G45" si="16">IF(M44&gt;0.342,M44,"")</f>
        <v/>
      </c>
      <c r="M44" s="67">
        <f t="shared" ref="M44:M45" si="17">IF(E44="","",(1/D44)*(D44-E44))</f>
        <v>0.3</v>
      </c>
    </row>
    <row r="45" spans="1:13" ht="28.5" x14ac:dyDescent="0.2">
      <c r="A45" s="43" t="s">
        <v>32</v>
      </c>
      <c r="B45" s="44" t="s">
        <v>1874</v>
      </c>
      <c r="C45" s="52" t="s">
        <v>19</v>
      </c>
      <c r="D45" s="41">
        <v>177</v>
      </c>
      <c r="E45" s="53">
        <v>123.9</v>
      </c>
      <c r="F45" s="54">
        <f t="shared" si="15"/>
        <v>0.3</v>
      </c>
      <c r="G45" s="55" t="str">
        <f t="shared" si="16"/>
        <v/>
      </c>
      <c r="M45" s="67">
        <f t="shared" si="17"/>
        <v>0.3</v>
      </c>
    </row>
    <row r="46" spans="1:13" x14ac:dyDescent="0.2">
      <c r="B46" s="44"/>
      <c r="M46" s="67"/>
    </row>
    <row r="47" spans="1:13" ht="28.5" x14ac:dyDescent="0.2">
      <c r="A47" s="43" t="s">
        <v>37</v>
      </c>
      <c r="B47" s="44" t="s">
        <v>1349</v>
      </c>
      <c r="D47" s="41">
        <v>52</v>
      </c>
      <c r="E47" s="53">
        <v>36.4</v>
      </c>
      <c r="F47" s="54">
        <f t="shared" si="3"/>
        <v>0.30000000000000004</v>
      </c>
      <c r="G47" s="55" t="str">
        <f t="shared" si="4"/>
        <v/>
      </c>
      <c r="M47" s="67">
        <f t="shared" si="5"/>
        <v>0.30000000000000004</v>
      </c>
    </row>
    <row r="48" spans="1:13" ht="28.5" x14ac:dyDescent="0.2">
      <c r="A48" s="43" t="s">
        <v>15</v>
      </c>
      <c r="B48" s="44" t="s">
        <v>1235</v>
      </c>
      <c r="D48" s="41">
        <v>97</v>
      </c>
      <c r="E48" s="53">
        <v>67.900000000000006</v>
      </c>
      <c r="F48" s="54">
        <f t="shared" si="3"/>
        <v>0.29999999999999993</v>
      </c>
      <c r="G48" s="55" t="str">
        <f t="shared" si="4"/>
        <v/>
      </c>
      <c r="M48" s="67">
        <f t="shared" si="5"/>
        <v>0.29999999999999993</v>
      </c>
    </row>
    <row r="49" spans="1:13" ht="28.5" x14ac:dyDescent="0.2">
      <c r="A49" s="43" t="s">
        <v>16</v>
      </c>
      <c r="B49" s="44" t="s">
        <v>413</v>
      </c>
      <c r="D49" s="41">
        <v>134</v>
      </c>
      <c r="E49" s="53">
        <v>93.8</v>
      </c>
      <c r="F49" s="54">
        <f t="shared" si="3"/>
        <v>0.3</v>
      </c>
      <c r="G49" s="55" t="str">
        <f t="shared" si="4"/>
        <v/>
      </c>
      <c r="M49" s="67">
        <f t="shared" si="5"/>
        <v>0.3</v>
      </c>
    </row>
    <row r="50" spans="1:13" x14ac:dyDescent="0.2">
      <c r="B50" s="44"/>
      <c r="F50" s="54" t="str">
        <f t="shared" si="3"/>
        <v/>
      </c>
      <c r="G50" s="55" t="str">
        <f t="shared" si="4"/>
        <v/>
      </c>
      <c r="M50" s="67" t="str">
        <f t="shared" si="5"/>
        <v/>
      </c>
    </row>
    <row r="51" spans="1:13" ht="28.5" x14ac:dyDescent="0.2">
      <c r="A51" s="43" t="s">
        <v>37</v>
      </c>
      <c r="B51" s="44" t="s">
        <v>42</v>
      </c>
      <c r="D51" s="41">
        <v>51</v>
      </c>
      <c r="E51" s="53">
        <v>35.700000000000003</v>
      </c>
      <c r="F51" s="54">
        <f t="shared" si="3"/>
        <v>0.29999999999999993</v>
      </c>
      <c r="G51" s="55" t="str">
        <f t="shared" si="4"/>
        <v/>
      </c>
      <c r="M51" s="67">
        <f t="shared" si="5"/>
        <v>0.29999999999999993</v>
      </c>
    </row>
    <row r="52" spans="1:13" ht="28.5" x14ac:dyDescent="0.2">
      <c r="A52" s="43" t="s">
        <v>15</v>
      </c>
      <c r="B52" s="44" t="s">
        <v>42</v>
      </c>
      <c r="D52" s="41">
        <v>97</v>
      </c>
      <c r="E52" s="53">
        <v>67.900000000000006</v>
      </c>
      <c r="F52" s="54">
        <f t="shared" si="3"/>
        <v>0.29999999999999993</v>
      </c>
      <c r="G52" s="55" t="str">
        <f t="shared" si="4"/>
        <v/>
      </c>
      <c r="M52" s="67">
        <f t="shared" si="5"/>
        <v>0.29999999999999993</v>
      </c>
    </row>
    <row r="53" spans="1:13" ht="28.5" x14ac:dyDescent="0.2">
      <c r="A53" s="43" t="s">
        <v>16</v>
      </c>
      <c r="B53" s="44" t="s">
        <v>42</v>
      </c>
      <c r="D53" s="41">
        <v>134</v>
      </c>
      <c r="E53" s="53">
        <v>93.8</v>
      </c>
      <c r="F53" s="54">
        <f t="shared" si="3"/>
        <v>0.3</v>
      </c>
      <c r="G53" s="55" t="str">
        <f t="shared" si="4"/>
        <v/>
      </c>
      <c r="M53" s="67">
        <f t="shared" si="5"/>
        <v>0.3</v>
      </c>
    </row>
    <row r="54" spans="1:13" ht="28.5" x14ac:dyDescent="0.2">
      <c r="A54" s="43" t="s">
        <v>32</v>
      </c>
      <c r="B54" s="44" t="s">
        <v>42</v>
      </c>
      <c r="D54" s="41">
        <v>180</v>
      </c>
      <c r="E54" s="53">
        <v>126</v>
      </c>
      <c r="F54" s="54">
        <f t="shared" si="3"/>
        <v>0.3</v>
      </c>
      <c r="G54" s="55" t="str">
        <f t="shared" si="4"/>
        <v/>
      </c>
      <c r="M54" s="67">
        <f t="shared" si="5"/>
        <v>0.3</v>
      </c>
    </row>
    <row r="55" spans="1:13" ht="29.25" x14ac:dyDescent="0.2">
      <c r="A55" s="43" t="s">
        <v>69</v>
      </c>
      <c r="B55" s="44" t="s">
        <v>414</v>
      </c>
      <c r="C55" s="52" t="s">
        <v>34</v>
      </c>
      <c r="D55" s="41">
        <v>73</v>
      </c>
      <c r="E55" s="53">
        <v>51.1</v>
      </c>
      <c r="F55" s="54">
        <f t="shared" si="3"/>
        <v>0.3</v>
      </c>
      <c r="G55" s="55" t="str">
        <f t="shared" si="4"/>
        <v/>
      </c>
      <c r="M55" s="67">
        <f t="shared" si="5"/>
        <v>0.3</v>
      </c>
    </row>
    <row r="56" spans="1:13" ht="29.25" x14ac:dyDescent="0.2">
      <c r="A56" s="43" t="s">
        <v>33</v>
      </c>
      <c r="B56" s="44" t="s">
        <v>1695</v>
      </c>
      <c r="C56" s="52" t="s">
        <v>34</v>
      </c>
      <c r="D56" s="41">
        <v>41</v>
      </c>
      <c r="E56" s="53">
        <v>28.7</v>
      </c>
      <c r="F56" s="54">
        <f t="shared" si="3"/>
        <v>0.30000000000000004</v>
      </c>
      <c r="G56" s="55" t="str">
        <f t="shared" si="4"/>
        <v/>
      </c>
      <c r="M56" s="67">
        <f t="shared" si="5"/>
        <v>0.30000000000000004</v>
      </c>
    </row>
    <row r="57" spans="1:13" ht="29.25" x14ac:dyDescent="0.2">
      <c r="A57" s="43" t="s">
        <v>35</v>
      </c>
      <c r="B57" s="44" t="s">
        <v>415</v>
      </c>
      <c r="C57" s="52" t="s">
        <v>34</v>
      </c>
      <c r="D57" s="41">
        <v>40</v>
      </c>
      <c r="E57" s="53">
        <v>28</v>
      </c>
      <c r="F57" s="54">
        <f t="shared" si="3"/>
        <v>0.30000000000000004</v>
      </c>
      <c r="G57" s="55" t="str">
        <f t="shared" si="4"/>
        <v/>
      </c>
      <c r="M57" s="67">
        <f t="shared" si="5"/>
        <v>0.30000000000000004</v>
      </c>
    </row>
    <row r="58" spans="1:13" x14ac:dyDescent="0.2">
      <c r="B58" s="44"/>
      <c r="F58" s="54" t="str">
        <f t="shared" si="3"/>
        <v/>
      </c>
      <c r="G58" s="55" t="str">
        <f t="shared" si="4"/>
        <v/>
      </c>
      <c r="M58" s="67" t="str">
        <f t="shared" si="5"/>
        <v/>
      </c>
    </row>
    <row r="59" spans="1:13" ht="28.5" x14ac:dyDescent="0.2">
      <c r="A59" s="43" t="s">
        <v>15</v>
      </c>
      <c r="B59" s="44" t="s">
        <v>40</v>
      </c>
      <c r="D59" s="41">
        <v>97</v>
      </c>
      <c r="E59" s="53">
        <v>67.900000000000006</v>
      </c>
      <c r="F59" s="54">
        <f t="shared" si="3"/>
        <v>0.29999999999999993</v>
      </c>
      <c r="G59" s="55" t="str">
        <f t="shared" si="4"/>
        <v/>
      </c>
      <c r="M59" s="67">
        <f t="shared" si="5"/>
        <v>0.29999999999999993</v>
      </c>
    </row>
    <row r="60" spans="1:13" ht="28.5" x14ac:dyDescent="0.2">
      <c r="A60" s="43" t="s">
        <v>16</v>
      </c>
      <c r="B60" s="44" t="s">
        <v>40</v>
      </c>
      <c r="D60" s="41">
        <v>134</v>
      </c>
      <c r="E60" s="53">
        <v>93.8</v>
      </c>
      <c r="F60" s="54">
        <f t="shared" si="3"/>
        <v>0.3</v>
      </c>
      <c r="G60" s="55" t="str">
        <f t="shared" si="4"/>
        <v/>
      </c>
      <c r="M60" s="67">
        <f t="shared" si="5"/>
        <v>0.3</v>
      </c>
    </row>
    <row r="61" spans="1:13" x14ac:dyDescent="0.2">
      <c r="B61" s="68"/>
      <c r="F61" s="54" t="str">
        <f t="shared" si="3"/>
        <v/>
      </c>
      <c r="G61" s="55" t="str">
        <f t="shared" si="4"/>
        <v/>
      </c>
      <c r="M61" s="67" t="str">
        <f t="shared" si="5"/>
        <v/>
      </c>
    </row>
    <row r="62" spans="1:13" ht="28.5" x14ac:dyDescent="0.2">
      <c r="A62" s="43" t="s">
        <v>15</v>
      </c>
      <c r="B62" s="44" t="s">
        <v>43</v>
      </c>
      <c r="C62" s="52" t="s">
        <v>19</v>
      </c>
      <c r="D62" s="41">
        <v>97</v>
      </c>
      <c r="E62" s="53">
        <v>67.900000000000006</v>
      </c>
      <c r="F62" s="54">
        <f t="shared" si="3"/>
        <v>0.29999999999999993</v>
      </c>
      <c r="G62" s="55" t="str">
        <f t="shared" si="4"/>
        <v/>
      </c>
      <c r="M62" s="67">
        <f t="shared" si="5"/>
        <v>0.29999999999999993</v>
      </c>
    </row>
    <row r="63" spans="1:13" ht="28.5" x14ac:dyDescent="0.2">
      <c r="A63" s="43" t="s">
        <v>16</v>
      </c>
      <c r="B63" s="44" t="s">
        <v>43</v>
      </c>
      <c r="C63" s="52" t="s">
        <v>19</v>
      </c>
      <c r="D63" s="41">
        <v>134</v>
      </c>
      <c r="E63" s="53">
        <v>93.8</v>
      </c>
      <c r="F63" s="54">
        <f t="shared" si="3"/>
        <v>0.3</v>
      </c>
      <c r="G63" s="55" t="str">
        <f t="shared" si="4"/>
        <v/>
      </c>
      <c r="M63" s="67">
        <f t="shared" si="5"/>
        <v>0.3</v>
      </c>
    </row>
    <row r="64" spans="1:13" ht="40.5" x14ac:dyDescent="0.2">
      <c r="A64" s="43" t="s">
        <v>115</v>
      </c>
      <c r="B64" s="44" t="s">
        <v>1747</v>
      </c>
      <c r="D64" s="41">
        <v>134</v>
      </c>
      <c r="E64" s="53">
        <v>93.8</v>
      </c>
      <c r="F64" s="54">
        <f t="shared" si="3"/>
        <v>0.3</v>
      </c>
      <c r="G64" s="55" t="str">
        <f t="shared" si="4"/>
        <v/>
      </c>
      <c r="M64" s="67">
        <f t="shared" si="5"/>
        <v>0.3</v>
      </c>
    </row>
    <row r="65" spans="1:13" x14ac:dyDescent="0.2">
      <c r="B65" s="44"/>
      <c r="M65" s="67"/>
    </row>
    <row r="66" spans="1:13" ht="22.5" x14ac:dyDescent="0.2">
      <c r="B66" s="194" t="s">
        <v>1767</v>
      </c>
      <c r="M66" s="67"/>
    </row>
    <row r="67" spans="1:13" ht="28.5" x14ac:dyDescent="0.2">
      <c r="A67" s="43" t="s">
        <v>32</v>
      </c>
      <c r="B67" s="44" t="s">
        <v>1768</v>
      </c>
      <c r="D67" s="41">
        <v>245</v>
      </c>
      <c r="E67" s="53">
        <v>159.9</v>
      </c>
      <c r="F67" s="54" t="str">
        <f t="shared" ref="F67" si="18">IF(M67&lt;0.342,M67,"")</f>
        <v/>
      </c>
      <c r="G67" s="55">
        <f t="shared" ref="G67" si="19">IF(M67&gt;0.342,M67,"")</f>
        <v>0.34734693877551021</v>
      </c>
      <c r="M67" s="67">
        <f t="shared" ref="M67" si="20">IF(E67="","",(1/D67)*(D67-E67))</f>
        <v>0.34734693877551021</v>
      </c>
    </row>
    <row r="68" spans="1:13" x14ac:dyDescent="0.2">
      <c r="B68" s="44"/>
      <c r="M68" s="67"/>
    </row>
    <row r="69" spans="1:13" x14ac:dyDescent="0.2">
      <c r="B69" s="44"/>
      <c r="M69" s="67"/>
    </row>
    <row r="70" spans="1:13" ht="28.5" x14ac:dyDescent="0.2">
      <c r="A70" s="43" t="s">
        <v>16</v>
      </c>
      <c r="B70" s="44" t="s">
        <v>1769</v>
      </c>
      <c r="D70" s="41">
        <v>156</v>
      </c>
      <c r="E70" s="53">
        <v>109.5</v>
      </c>
      <c r="F70" s="54">
        <f t="shared" ref="F70" si="21">IF(M70&lt;0.342,M70,"")</f>
        <v>0.29807692307692307</v>
      </c>
      <c r="G70" s="55" t="str">
        <f t="shared" ref="G70" si="22">IF(M70&gt;0.342,M70,"")</f>
        <v/>
      </c>
      <c r="M70" s="67">
        <f t="shared" ref="M70" si="23">IF(E70="","",(1/D70)*(D70-E70))</f>
        <v>0.29807692307692307</v>
      </c>
    </row>
    <row r="71" spans="1:13" x14ac:dyDescent="0.2">
      <c r="B71" s="44"/>
      <c r="M71" s="67"/>
    </row>
    <row r="72" spans="1:13" ht="28.5" x14ac:dyDescent="0.2">
      <c r="A72" s="43" t="s">
        <v>16</v>
      </c>
      <c r="B72" s="44" t="s">
        <v>1770</v>
      </c>
      <c r="D72" s="41">
        <v>156</v>
      </c>
      <c r="E72" s="53">
        <v>109.5</v>
      </c>
      <c r="F72" s="54">
        <f t="shared" ref="F72" si="24">IF(M72&lt;0.342,M72,"")</f>
        <v>0.29807692307692307</v>
      </c>
      <c r="G72" s="55" t="str">
        <f t="shared" ref="G72" si="25">IF(M72&gt;0.342,M72,"")</f>
        <v/>
      </c>
      <c r="M72" s="67">
        <f t="shared" ref="M72" si="26">IF(E72="","",(1/D72)*(D72-E72))</f>
        <v>0.29807692307692307</v>
      </c>
    </row>
    <row r="73" spans="1:13" x14ac:dyDescent="0.2">
      <c r="B73" s="44"/>
      <c r="M73" s="67"/>
    </row>
    <row r="74" spans="1:13" ht="28.5" x14ac:dyDescent="0.2">
      <c r="A74" s="43" t="s">
        <v>16</v>
      </c>
      <c r="B74" s="44" t="s">
        <v>1771</v>
      </c>
      <c r="D74" s="41">
        <v>156</v>
      </c>
      <c r="E74" s="53">
        <v>109.5</v>
      </c>
      <c r="F74" s="54">
        <f t="shared" ref="F74:F75" si="27">IF(M74&lt;0.342,M74,"")</f>
        <v>0.29807692307692307</v>
      </c>
      <c r="G74" s="55" t="str">
        <f t="shared" ref="G74:G75" si="28">IF(M74&gt;0.342,M74,"")</f>
        <v/>
      </c>
      <c r="M74" s="67">
        <f t="shared" ref="M74:M75" si="29">IF(E74="","",(1/D74)*(D74-E74))</f>
        <v>0.29807692307692307</v>
      </c>
    </row>
    <row r="75" spans="1:13" ht="28.5" x14ac:dyDescent="0.2">
      <c r="A75" s="43" t="s">
        <v>32</v>
      </c>
      <c r="B75" s="44" t="s">
        <v>1771</v>
      </c>
      <c r="D75" s="41">
        <v>245</v>
      </c>
      <c r="E75" s="53">
        <v>159.9</v>
      </c>
      <c r="F75" s="54" t="str">
        <f t="shared" si="27"/>
        <v/>
      </c>
      <c r="G75" s="55">
        <f t="shared" si="28"/>
        <v>0.34734693877551021</v>
      </c>
      <c r="M75" s="67">
        <f t="shared" si="29"/>
        <v>0.34734693877551021</v>
      </c>
    </row>
    <row r="76" spans="1:13" x14ac:dyDescent="0.2">
      <c r="B76" s="44"/>
      <c r="M76" s="67"/>
    </row>
    <row r="77" spans="1:13" ht="28.5" x14ac:dyDescent="0.2">
      <c r="A77" s="43" t="s">
        <v>16</v>
      </c>
      <c r="B77" s="44" t="s">
        <v>1772</v>
      </c>
      <c r="D77" s="41">
        <v>156</v>
      </c>
      <c r="E77" s="53">
        <v>109.5</v>
      </c>
      <c r="F77" s="54">
        <f t="shared" ref="F77" si="30">IF(M77&lt;0.342,M77,"")</f>
        <v>0.29807692307692307</v>
      </c>
      <c r="G77" s="55" t="str">
        <f t="shared" ref="G77" si="31">IF(M77&gt;0.342,M77,"")</f>
        <v/>
      </c>
      <c r="M77" s="67">
        <f t="shared" ref="M77" si="32">IF(E77="","",(1/D77)*(D77-E77))</f>
        <v>0.29807692307692307</v>
      </c>
    </row>
    <row r="78" spans="1:13" x14ac:dyDescent="0.2">
      <c r="B78" s="44"/>
      <c r="M78" s="67"/>
    </row>
    <row r="79" spans="1:13" ht="29.25" x14ac:dyDescent="0.2">
      <c r="A79" s="38" t="s">
        <v>406</v>
      </c>
      <c r="B79" s="66" t="s">
        <v>416</v>
      </c>
      <c r="F79" s="54" t="str">
        <f t="shared" ref="F79:F157" si="33">IF(M79&lt;0.342,M79,"")</f>
        <v/>
      </c>
      <c r="G79" s="55" t="str">
        <f t="shared" ref="G79:G157" si="34">IF(M79&gt;0.342,M79,"")</f>
        <v/>
      </c>
      <c r="M79" s="67" t="str">
        <f t="shared" ref="M79:M157" si="35">IF(E79="","",(1/D79)*(D79-E79))</f>
        <v/>
      </c>
    </row>
    <row r="80" spans="1:13" ht="28.5" x14ac:dyDescent="0.2">
      <c r="A80" s="43" t="s">
        <v>102</v>
      </c>
      <c r="B80" s="44" t="s">
        <v>1350</v>
      </c>
      <c r="D80" s="41">
        <v>68</v>
      </c>
      <c r="E80" s="53">
        <v>47.6</v>
      </c>
      <c r="F80" s="54">
        <f t="shared" si="33"/>
        <v>0.3</v>
      </c>
      <c r="G80" s="55" t="str">
        <f t="shared" si="34"/>
        <v/>
      </c>
      <c r="M80" s="67">
        <f t="shared" si="35"/>
        <v>0.3</v>
      </c>
    </row>
    <row r="81" spans="1:13" ht="28.5" x14ac:dyDescent="0.2">
      <c r="A81" s="43" t="s">
        <v>50</v>
      </c>
      <c r="B81" s="44" t="s">
        <v>1350</v>
      </c>
      <c r="D81" s="41">
        <v>100</v>
      </c>
      <c r="E81" s="53">
        <v>69.900000000000006</v>
      </c>
      <c r="F81" s="54">
        <f t="shared" si="33"/>
        <v>0.30099999999999993</v>
      </c>
      <c r="G81" s="55" t="str">
        <f t="shared" si="34"/>
        <v/>
      </c>
      <c r="M81" s="67">
        <f t="shared" si="35"/>
        <v>0.30099999999999993</v>
      </c>
    </row>
    <row r="82" spans="1:13" ht="28.5" x14ac:dyDescent="0.2">
      <c r="A82" s="43" t="s">
        <v>218</v>
      </c>
      <c r="B82" s="44" t="s">
        <v>1350</v>
      </c>
      <c r="D82" s="41">
        <v>136</v>
      </c>
      <c r="E82" s="53">
        <v>95.2</v>
      </c>
      <c r="F82" s="54">
        <f t="shared" si="33"/>
        <v>0.3</v>
      </c>
      <c r="G82" s="55" t="str">
        <f t="shared" si="34"/>
        <v/>
      </c>
      <c r="M82" s="67">
        <f t="shared" si="35"/>
        <v>0.3</v>
      </c>
    </row>
    <row r="83" spans="1:13" x14ac:dyDescent="0.2">
      <c r="F83" s="54" t="str">
        <f t="shared" si="33"/>
        <v/>
      </c>
      <c r="G83" s="55" t="str">
        <f t="shared" si="34"/>
        <v/>
      </c>
      <c r="M83" s="67" t="str">
        <f t="shared" si="35"/>
        <v/>
      </c>
    </row>
    <row r="84" spans="1:13" ht="40.5" x14ac:dyDescent="0.2">
      <c r="A84" s="43" t="s">
        <v>50</v>
      </c>
      <c r="B84" s="44" t="s">
        <v>1351</v>
      </c>
      <c r="D84" s="41">
        <v>100</v>
      </c>
      <c r="E84" s="53">
        <v>69.900000000000006</v>
      </c>
      <c r="F84" s="54">
        <f t="shared" si="33"/>
        <v>0.30099999999999993</v>
      </c>
      <c r="G84" s="55" t="str">
        <f t="shared" si="34"/>
        <v/>
      </c>
      <c r="M84" s="67">
        <f t="shared" si="35"/>
        <v>0.30099999999999993</v>
      </c>
    </row>
    <row r="85" spans="1:13" ht="40.5" x14ac:dyDescent="0.2">
      <c r="A85" s="43" t="s">
        <v>218</v>
      </c>
      <c r="B85" s="44" t="s">
        <v>1351</v>
      </c>
      <c r="D85" s="41">
        <v>136</v>
      </c>
      <c r="E85" s="53">
        <v>95.2</v>
      </c>
      <c r="F85" s="54">
        <f t="shared" si="33"/>
        <v>0.3</v>
      </c>
      <c r="G85" s="55" t="str">
        <f t="shared" si="34"/>
        <v/>
      </c>
      <c r="M85" s="67">
        <f t="shared" si="35"/>
        <v>0.3</v>
      </c>
    </row>
    <row r="86" spans="1:13" x14ac:dyDescent="0.2">
      <c r="F86" s="54" t="str">
        <f t="shared" si="33"/>
        <v/>
      </c>
      <c r="G86" s="55" t="str">
        <f t="shared" si="34"/>
        <v/>
      </c>
      <c r="M86" s="67" t="str">
        <f t="shared" si="35"/>
        <v/>
      </c>
    </row>
    <row r="87" spans="1:13" ht="28.5" x14ac:dyDescent="0.2">
      <c r="A87" s="43" t="s">
        <v>15</v>
      </c>
      <c r="B87" s="121" t="s">
        <v>1312</v>
      </c>
      <c r="D87" s="41">
        <v>71</v>
      </c>
      <c r="E87" s="53">
        <v>49.7</v>
      </c>
      <c r="F87" s="54">
        <f t="shared" si="33"/>
        <v>0.3</v>
      </c>
      <c r="G87" s="55" t="str">
        <f t="shared" si="34"/>
        <v/>
      </c>
      <c r="M87" s="67">
        <f t="shared" si="35"/>
        <v>0.3</v>
      </c>
    </row>
    <row r="88" spans="1:13" ht="28.5" x14ac:dyDescent="0.2">
      <c r="A88" s="43" t="s">
        <v>16</v>
      </c>
      <c r="B88" s="44" t="s">
        <v>1312</v>
      </c>
      <c r="D88" s="41">
        <v>95</v>
      </c>
      <c r="E88" s="53">
        <v>66.5</v>
      </c>
      <c r="F88" s="54">
        <f t="shared" si="33"/>
        <v>0.3</v>
      </c>
      <c r="G88" s="55" t="str">
        <f t="shared" si="34"/>
        <v/>
      </c>
      <c r="M88" s="67">
        <f t="shared" si="35"/>
        <v>0.3</v>
      </c>
    </row>
    <row r="89" spans="1:13" ht="28.5" x14ac:dyDescent="0.2">
      <c r="A89" s="43" t="s">
        <v>87</v>
      </c>
      <c r="B89" s="44" t="s">
        <v>1312</v>
      </c>
      <c r="D89" s="41">
        <v>136</v>
      </c>
      <c r="E89" s="53">
        <v>95.2</v>
      </c>
      <c r="F89" s="54">
        <f t="shared" si="33"/>
        <v>0.3</v>
      </c>
      <c r="G89" s="55" t="str">
        <f t="shared" si="34"/>
        <v/>
      </c>
      <c r="M89" s="67">
        <f t="shared" si="35"/>
        <v>0.3</v>
      </c>
    </row>
    <row r="90" spans="1:13" ht="29.25" x14ac:dyDescent="0.2">
      <c r="A90" s="43" t="s">
        <v>69</v>
      </c>
      <c r="B90" s="44" t="s">
        <v>417</v>
      </c>
      <c r="C90" s="52" t="s">
        <v>34</v>
      </c>
      <c r="D90" s="41">
        <v>68</v>
      </c>
      <c r="E90" s="53">
        <v>47.6</v>
      </c>
      <c r="F90" s="54">
        <f t="shared" si="33"/>
        <v>0.3</v>
      </c>
      <c r="G90" s="55" t="str">
        <f t="shared" si="34"/>
        <v/>
      </c>
      <c r="M90" s="67">
        <f t="shared" si="35"/>
        <v>0.3</v>
      </c>
    </row>
    <row r="91" spans="1:13" ht="29.25" x14ac:dyDescent="0.2">
      <c r="A91" s="43" t="s">
        <v>36</v>
      </c>
      <c r="B91" s="44" t="s">
        <v>418</v>
      </c>
      <c r="C91" s="52" t="s">
        <v>34</v>
      </c>
      <c r="D91" s="41">
        <v>40</v>
      </c>
      <c r="E91" s="53">
        <v>28</v>
      </c>
      <c r="F91" s="54">
        <f t="shared" si="33"/>
        <v>0.30000000000000004</v>
      </c>
      <c r="G91" s="55" t="str">
        <f t="shared" si="34"/>
        <v/>
      </c>
      <c r="M91" s="67">
        <f t="shared" si="35"/>
        <v>0.30000000000000004</v>
      </c>
    </row>
    <row r="92" spans="1:13" ht="29.25" x14ac:dyDescent="0.2">
      <c r="A92" s="43" t="s">
        <v>35</v>
      </c>
      <c r="B92" s="44" t="s">
        <v>419</v>
      </c>
      <c r="C92" s="52" t="s">
        <v>34</v>
      </c>
      <c r="D92" s="41">
        <v>36</v>
      </c>
      <c r="E92" s="53">
        <v>25.2</v>
      </c>
      <c r="F92" s="54">
        <f t="shared" si="33"/>
        <v>0.3</v>
      </c>
      <c r="G92" s="55" t="str">
        <f t="shared" si="34"/>
        <v/>
      </c>
      <c r="M92" s="67">
        <f t="shared" si="35"/>
        <v>0.3</v>
      </c>
    </row>
    <row r="93" spans="1:13" ht="29.25" x14ac:dyDescent="0.2">
      <c r="A93" s="43" t="s">
        <v>33</v>
      </c>
      <c r="B93" s="44" t="s">
        <v>420</v>
      </c>
      <c r="C93" s="52" t="s">
        <v>34</v>
      </c>
      <c r="D93" s="41">
        <v>36</v>
      </c>
      <c r="E93" s="53">
        <v>25.2</v>
      </c>
      <c r="F93" s="54">
        <f t="shared" si="33"/>
        <v>0.3</v>
      </c>
      <c r="G93" s="55" t="str">
        <f t="shared" si="34"/>
        <v/>
      </c>
      <c r="M93" s="67">
        <f t="shared" si="35"/>
        <v>0.3</v>
      </c>
    </row>
    <row r="94" spans="1:13" x14ac:dyDescent="0.2">
      <c r="B94" s="44"/>
      <c r="F94" s="54" t="str">
        <f t="shared" si="33"/>
        <v/>
      </c>
      <c r="G94" s="55" t="str">
        <f t="shared" si="34"/>
        <v/>
      </c>
      <c r="M94" s="67" t="str">
        <f t="shared" si="35"/>
        <v/>
      </c>
    </row>
    <row r="95" spans="1:13" ht="28.5" x14ac:dyDescent="0.2">
      <c r="A95" s="43" t="s">
        <v>102</v>
      </c>
      <c r="B95" s="44" t="s">
        <v>1653</v>
      </c>
      <c r="D95" s="41">
        <v>68</v>
      </c>
      <c r="E95" s="53">
        <v>47.6</v>
      </c>
      <c r="F95" s="54">
        <f t="shared" si="33"/>
        <v>0.3</v>
      </c>
      <c r="G95" s="55" t="str">
        <f t="shared" si="34"/>
        <v/>
      </c>
      <c r="M95" s="67">
        <f t="shared" si="35"/>
        <v>0.3</v>
      </c>
    </row>
    <row r="96" spans="1:13" ht="28.5" x14ac:dyDescent="0.2">
      <c r="A96" s="43" t="s">
        <v>50</v>
      </c>
      <c r="B96" s="44" t="s">
        <v>1653</v>
      </c>
      <c r="D96" s="41">
        <v>100</v>
      </c>
      <c r="E96" s="53">
        <v>69.900000000000006</v>
      </c>
      <c r="F96" s="54">
        <f t="shared" si="33"/>
        <v>0.30099999999999993</v>
      </c>
      <c r="G96" s="55" t="str">
        <f t="shared" si="34"/>
        <v/>
      </c>
      <c r="M96" s="67">
        <f t="shared" si="35"/>
        <v>0.30099999999999993</v>
      </c>
    </row>
    <row r="97" spans="1:13" ht="28.5" x14ac:dyDescent="0.2">
      <c r="A97" s="43" t="s">
        <v>218</v>
      </c>
      <c r="B97" s="44" t="s">
        <v>1653</v>
      </c>
      <c r="D97" s="41">
        <v>136</v>
      </c>
      <c r="E97" s="53">
        <v>95.2</v>
      </c>
      <c r="F97" s="54">
        <f t="shared" si="33"/>
        <v>0.3</v>
      </c>
      <c r="G97" s="55" t="str">
        <f t="shared" si="34"/>
        <v/>
      </c>
      <c r="M97" s="67">
        <f t="shared" si="35"/>
        <v>0.3</v>
      </c>
    </row>
    <row r="98" spans="1:13" x14ac:dyDescent="0.2">
      <c r="F98" s="54" t="str">
        <f t="shared" si="33"/>
        <v/>
      </c>
      <c r="G98" s="55" t="str">
        <f t="shared" si="34"/>
        <v/>
      </c>
      <c r="M98" s="67" t="str">
        <f t="shared" si="35"/>
        <v/>
      </c>
    </row>
    <row r="99" spans="1:13" ht="28.5" x14ac:dyDescent="0.2">
      <c r="A99" s="43" t="s">
        <v>15</v>
      </c>
      <c r="B99" s="44" t="s">
        <v>421</v>
      </c>
      <c r="D99" s="41">
        <v>67</v>
      </c>
      <c r="E99" s="53">
        <v>46.9</v>
      </c>
      <c r="F99" s="54">
        <f t="shared" si="33"/>
        <v>0.3</v>
      </c>
      <c r="G99" s="55" t="str">
        <f t="shared" si="34"/>
        <v/>
      </c>
      <c r="M99" s="67">
        <f t="shared" si="35"/>
        <v>0.3</v>
      </c>
    </row>
    <row r="100" spans="1:13" ht="28.5" x14ac:dyDescent="0.2">
      <c r="A100" s="43" t="s">
        <v>16</v>
      </c>
      <c r="B100" s="44" t="s">
        <v>421</v>
      </c>
      <c r="D100" s="41">
        <v>93</v>
      </c>
      <c r="E100" s="53">
        <v>65.099999999999994</v>
      </c>
      <c r="F100" s="54">
        <f t="shared" si="33"/>
        <v>0.3000000000000001</v>
      </c>
      <c r="G100" s="55" t="str">
        <f t="shared" si="34"/>
        <v/>
      </c>
      <c r="M100" s="67">
        <f t="shared" si="35"/>
        <v>0.3000000000000001</v>
      </c>
    </row>
    <row r="101" spans="1:13" x14ac:dyDescent="0.2">
      <c r="B101" s="44"/>
      <c r="F101" s="54" t="str">
        <f t="shared" si="33"/>
        <v/>
      </c>
      <c r="G101" s="55" t="str">
        <f t="shared" si="34"/>
        <v/>
      </c>
      <c r="M101" s="67" t="str">
        <f t="shared" si="35"/>
        <v/>
      </c>
    </row>
    <row r="102" spans="1:13" ht="28.5" x14ac:dyDescent="0.2">
      <c r="A102" s="43" t="s">
        <v>17</v>
      </c>
      <c r="B102" s="44" t="s">
        <v>1718</v>
      </c>
      <c r="D102" s="41">
        <v>71</v>
      </c>
      <c r="E102" s="53">
        <v>49.7</v>
      </c>
      <c r="F102" s="54">
        <f t="shared" si="33"/>
        <v>0.3</v>
      </c>
      <c r="G102" s="55" t="str">
        <f t="shared" si="34"/>
        <v/>
      </c>
      <c r="M102" s="67">
        <f t="shared" si="35"/>
        <v>0.3</v>
      </c>
    </row>
    <row r="103" spans="1:13" ht="28.5" x14ac:dyDescent="0.2">
      <c r="A103" s="43" t="s">
        <v>18</v>
      </c>
      <c r="B103" s="44" t="s">
        <v>1718</v>
      </c>
      <c r="D103" s="41">
        <v>101</v>
      </c>
      <c r="E103" s="53">
        <v>69.900000000000006</v>
      </c>
      <c r="F103" s="54">
        <f t="shared" si="33"/>
        <v>0.30792079207920786</v>
      </c>
      <c r="G103" s="55" t="str">
        <f t="shared" si="34"/>
        <v/>
      </c>
      <c r="M103" s="67">
        <f t="shared" si="35"/>
        <v>0.30792079207920786</v>
      </c>
    </row>
    <row r="104" spans="1:13" x14ac:dyDescent="0.2">
      <c r="B104" s="44"/>
      <c r="M104" s="67"/>
    </row>
    <row r="105" spans="1:13" ht="28.5" x14ac:dyDescent="0.2">
      <c r="A105" s="43" t="s">
        <v>17</v>
      </c>
      <c r="B105" s="44" t="s">
        <v>2276</v>
      </c>
      <c r="D105" s="41">
        <v>79</v>
      </c>
      <c r="E105" s="53">
        <v>55.3</v>
      </c>
      <c r="F105" s="54">
        <v>0.3</v>
      </c>
      <c r="M105" s="67"/>
    </row>
    <row r="106" spans="1:13" ht="28.5" x14ac:dyDescent="0.2">
      <c r="A106" s="43" t="s">
        <v>2179</v>
      </c>
      <c r="B106" s="44" t="s">
        <v>2276</v>
      </c>
      <c r="D106" s="41">
        <v>108</v>
      </c>
      <c r="E106" s="53">
        <v>75.599999999999994</v>
      </c>
      <c r="F106" s="54">
        <v>0.3</v>
      </c>
      <c r="M106" s="67"/>
    </row>
    <row r="107" spans="1:13" x14ac:dyDescent="0.2">
      <c r="F107" s="54" t="str">
        <f t="shared" si="33"/>
        <v/>
      </c>
      <c r="G107" s="55" t="str">
        <f t="shared" si="34"/>
        <v/>
      </c>
      <c r="M107" s="67" t="str">
        <f t="shared" si="35"/>
        <v/>
      </c>
    </row>
    <row r="108" spans="1:13" ht="28.5" x14ac:dyDescent="0.2">
      <c r="A108" s="43" t="s">
        <v>15</v>
      </c>
      <c r="B108" s="44" t="s">
        <v>422</v>
      </c>
      <c r="D108" s="41">
        <v>69</v>
      </c>
      <c r="E108" s="53">
        <v>48.3</v>
      </c>
      <c r="F108" s="54">
        <f t="shared" si="33"/>
        <v>0.30000000000000004</v>
      </c>
      <c r="G108" s="55" t="str">
        <f t="shared" si="34"/>
        <v/>
      </c>
      <c r="M108" s="67">
        <f t="shared" si="35"/>
        <v>0.30000000000000004</v>
      </c>
    </row>
    <row r="109" spans="1:13" ht="28.5" x14ac:dyDescent="0.2">
      <c r="A109" s="43" t="s">
        <v>22</v>
      </c>
      <c r="B109" s="44" t="s">
        <v>422</v>
      </c>
      <c r="D109" s="41">
        <v>90</v>
      </c>
      <c r="E109" s="53">
        <v>63</v>
      </c>
      <c r="F109" s="54">
        <f t="shared" si="33"/>
        <v>0.3</v>
      </c>
      <c r="G109" s="55" t="str">
        <f t="shared" si="34"/>
        <v/>
      </c>
      <c r="M109" s="67">
        <f t="shared" si="35"/>
        <v>0.3</v>
      </c>
    </row>
    <row r="110" spans="1:13" x14ac:dyDescent="0.2">
      <c r="F110" s="54" t="str">
        <f t="shared" si="33"/>
        <v/>
      </c>
      <c r="G110" s="55" t="str">
        <f t="shared" si="34"/>
        <v/>
      </c>
      <c r="M110" s="67" t="str">
        <f t="shared" si="35"/>
        <v/>
      </c>
    </row>
    <row r="111" spans="1:13" ht="28.5" x14ac:dyDescent="0.2">
      <c r="A111" s="43" t="s">
        <v>151</v>
      </c>
      <c r="B111" s="121" t="s">
        <v>1968</v>
      </c>
      <c r="D111" s="41">
        <v>86</v>
      </c>
      <c r="E111" s="53">
        <v>59.9</v>
      </c>
      <c r="F111" s="54">
        <f t="shared" si="33"/>
        <v>0.30348837209302326</v>
      </c>
      <c r="G111" s="55" t="str">
        <f t="shared" si="34"/>
        <v/>
      </c>
      <c r="M111" s="67">
        <f t="shared" si="35"/>
        <v>0.30348837209302326</v>
      </c>
    </row>
    <row r="112" spans="1:13" ht="28.5" x14ac:dyDescent="0.2">
      <c r="A112" s="43" t="s">
        <v>425</v>
      </c>
      <c r="B112" s="121" t="s">
        <v>1968</v>
      </c>
      <c r="D112" s="41">
        <v>110</v>
      </c>
      <c r="E112" s="53">
        <v>77</v>
      </c>
      <c r="F112" s="54">
        <f t="shared" si="33"/>
        <v>0.3</v>
      </c>
      <c r="G112" s="55" t="str">
        <f t="shared" si="34"/>
        <v/>
      </c>
      <c r="M112" s="67">
        <f t="shared" si="35"/>
        <v>0.3</v>
      </c>
    </row>
    <row r="113" spans="1:13" ht="51.75" x14ac:dyDescent="0.2">
      <c r="B113" s="68" t="s">
        <v>2023</v>
      </c>
      <c r="M113" s="67"/>
    </row>
    <row r="114" spans="1:13" x14ac:dyDescent="0.2">
      <c r="M114" s="67"/>
    </row>
    <row r="115" spans="1:13" ht="28.5" x14ac:dyDescent="0.2">
      <c r="A115" s="43" t="s">
        <v>22</v>
      </c>
      <c r="B115" s="121" t="s">
        <v>1969</v>
      </c>
      <c r="D115" s="41">
        <v>93</v>
      </c>
      <c r="E115" s="53">
        <v>65.099999999999994</v>
      </c>
      <c r="F115" s="54">
        <f t="shared" si="33"/>
        <v>0.3000000000000001</v>
      </c>
      <c r="G115" s="55" t="str">
        <f t="shared" si="34"/>
        <v/>
      </c>
      <c r="M115" s="67">
        <f t="shared" si="35"/>
        <v>0.3000000000000001</v>
      </c>
    </row>
    <row r="116" spans="1:13" ht="28.5" x14ac:dyDescent="0.2">
      <c r="A116" s="43" t="s">
        <v>209</v>
      </c>
      <c r="B116" s="121" t="s">
        <v>1969</v>
      </c>
      <c r="D116" s="41">
        <v>106</v>
      </c>
      <c r="E116" s="53">
        <v>74.2</v>
      </c>
      <c r="F116" s="54">
        <f t="shared" si="33"/>
        <v>0.3</v>
      </c>
      <c r="G116" s="55" t="str">
        <f t="shared" si="34"/>
        <v/>
      </c>
      <c r="M116" s="67">
        <f t="shared" si="35"/>
        <v>0.3</v>
      </c>
    </row>
    <row r="117" spans="1:13" ht="28.5" x14ac:dyDescent="0.2">
      <c r="A117" s="43" t="s">
        <v>69</v>
      </c>
      <c r="B117" s="44" t="s">
        <v>1970</v>
      </c>
      <c r="D117" s="41">
        <v>68</v>
      </c>
      <c r="E117" s="53">
        <v>47.6</v>
      </c>
      <c r="F117" s="54">
        <f t="shared" si="33"/>
        <v>0.3</v>
      </c>
      <c r="G117" s="55" t="str">
        <f t="shared" si="34"/>
        <v/>
      </c>
      <c r="M117" s="67">
        <f t="shared" si="35"/>
        <v>0.3</v>
      </c>
    </row>
    <row r="118" spans="1:13" ht="28.5" x14ac:dyDescent="0.2">
      <c r="A118" s="43" t="s">
        <v>423</v>
      </c>
      <c r="B118" s="44" t="s">
        <v>424</v>
      </c>
      <c r="C118" s="52" t="s">
        <v>175</v>
      </c>
      <c r="D118" s="41">
        <v>36</v>
      </c>
      <c r="E118" s="53">
        <v>25.2</v>
      </c>
      <c r="F118" s="54">
        <f t="shared" si="33"/>
        <v>0.3</v>
      </c>
      <c r="G118" s="55" t="str">
        <f t="shared" si="34"/>
        <v/>
      </c>
      <c r="M118" s="67">
        <f t="shared" si="35"/>
        <v>0.3</v>
      </c>
    </row>
    <row r="119" spans="1:13" ht="51.75" x14ac:dyDescent="0.2">
      <c r="B119" s="68" t="s">
        <v>2024</v>
      </c>
      <c r="M119" s="67"/>
    </row>
    <row r="120" spans="1:13" x14ac:dyDescent="0.2">
      <c r="B120" s="44"/>
      <c r="F120" s="54" t="str">
        <f t="shared" si="33"/>
        <v/>
      </c>
      <c r="G120" s="55" t="str">
        <f t="shared" si="34"/>
        <v/>
      </c>
      <c r="M120" s="67" t="str">
        <f t="shared" si="35"/>
        <v/>
      </c>
    </row>
    <row r="121" spans="1:13" ht="28.5" x14ac:dyDescent="0.2">
      <c r="A121" s="43" t="s">
        <v>151</v>
      </c>
      <c r="B121" s="44" t="s">
        <v>1560</v>
      </c>
      <c r="D121" s="41">
        <v>89</v>
      </c>
      <c r="E121" s="53">
        <v>62.3</v>
      </c>
      <c r="F121" s="54">
        <f t="shared" si="33"/>
        <v>0.30000000000000004</v>
      </c>
      <c r="G121" s="55" t="str">
        <f t="shared" si="34"/>
        <v/>
      </c>
      <c r="M121" s="67">
        <f t="shared" si="35"/>
        <v>0.30000000000000004</v>
      </c>
    </row>
    <row r="122" spans="1:13" ht="28.5" x14ac:dyDescent="0.2">
      <c r="A122" s="43" t="s">
        <v>425</v>
      </c>
      <c r="B122" s="44" t="s">
        <v>1560</v>
      </c>
      <c r="D122" s="41">
        <v>113</v>
      </c>
      <c r="E122" s="53">
        <v>79.099999999999994</v>
      </c>
      <c r="F122" s="54">
        <f t="shared" si="33"/>
        <v>0.30000000000000004</v>
      </c>
      <c r="G122" s="55" t="str">
        <f t="shared" si="34"/>
        <v/>
      </c>
      <c r="M122" s="67">
        <f t="shared" si="35"/>
        <v>0.30000000000000004</v>
      </c>
    </row>
    <row r="123" spans="1:13" ht="51.75" x14ac:dyDescent="0.2">
      <c r="B123" s="68" t="s">
        <v>2025</v>
      </c>
      <c r="M123" s="67"/>
    </row>
    <row r="124" spans="1:13" x14ac:dyDescent="0.2">
      <c r="B124" s="44"/>
      <c r="F124" s="54" t="str">
        <f t="shared" si="33"/>
        <v/>
      </c>
      <c r="G124" s="55" t="str">
        <f t="shared" si="34"/>
        <v/>
      </c>
      <c r="M124" s="67" t="str">
        <f t="shared" si="35"/>
        <v/>
      </c>
    </row>
    <row r="125" spans="1:13" ht="28.5" x14ac:dyDescent="0.2">
      <c r="A125" s="43" t="s">
        <v>22</v>
      </c>
      <c r="B125" s="44" t="s">
        <v>426</v>
      </c>
      <c r="D125" s="41">
        <v>93</v>
      </c>
      <c r="E125" s="53">
        <v>65.099999999999994</v>
      </c>
      <c r="F125" s="54">
        <f t="shared" si="33"/>
        <v>0.3000000000000001</v>
      </c>
      <c r="G125" s="55" t="str">
        <f t="shared" si="34"/>
        <v/>
      </c>
      <c r="M125" s="67">
        <f t="shared" si="35"/>
        <v>0.3000000000000001</v>
      </c>
    </row>
    <row r="126" spans="1:13" x14ac:dyDescent="0.2">
      <c r="F126" s="54" t="str">
        <f t="shared" si="33"/>
        <v/>
      </c>
      <c r="G126" s="55" t="str">
        <f t="shared" si="34"/>
        <v/>
      </c>
      <c r="M126" s="67" t="str">
        <f t="shared" si="35"/>
        <v/>
      </c>
    </row>
    <row r="127" spans="1:13" ht="28.5" x14ac:dyDescent="0.2">
      <c r="A127" s="43" t="s">
        <v>16</v>
      </c>
      <c r="B127" s="44" t="s">
        <v>427</v>
      </c>
      <c r="D127" s="41">
        <v>100</v>
      </c>
      <c r="E127" s="53">
        <v>69.900000000000006</v>
      </c>
      <c r="F127" s="54">
        <f t="shared" si="33"/>
        <v>0.30099999999999993</v>
      </c>
      <c r="G127" s="55" t="str">
        <f t="shared" si="34"/>
        <v/>
      </c>
      <c r="M127" s="67">
        <f t="shared" si="35"/>
        <v>0.30099999999999993</v>
      </c>
    </row>
    <row r="128" spans="1:13" x14ac:dyDescent="0.2">
      <c r="B128" s="44"/>
      <c r="F128" s="54" t="str">
        <f t="shared" si="33"/>
        <v/>
      </c>
      <c r="G128" s="55" t="str">
        <f t="shared" si="34"/>
        <v/>
      </c>
      <c r="M128" s="67" t="str">
        <f t="shared" si="35"/>
        <v/>
      </c>
    </row>
    <row r="129" spans="1:13" ht="28.5" x14ac:dyDescent="0.2">
      <c r="A129" s="43" t="s">
        <v>15</v>
      </c>
      <c r="B129" s="44" t="s">
        <v>428</v>
      </c>
      <c r="D129" s="41">
        <v>73</v>
      </c>
      <c r="E129" s="53">
        <v>51.1</v>
      </c>
      <c r="F129" s="54">
        <f t="shared" si="33"/>
        <v>0.3</v>
      </c>
      <c r="G129" s="55" t="str">
        <f t="shared" si="34"/>
        <v/>
      </c>
      <c r="M129" s="67">
        <f t="shared" si="35"/>
        <v>0.3</v>
      </c>
    </row>
    <row r="130" spans="1:13" ht="28.5" x14ac:dyDescent="0.2">
      <c r="A130" s="43" t="s">
        <v>16</v>
      </c>
      <c r="B130" s="44" t="s">
        <v>428</v>
      </c>
      <c r="D130" s="41">
        <v>100</v>
      </c>
      <c r="E130" s="53">
        <v>69.900000000000006</v>
      </c>
      <c r="F130" s="54">
        <f t="shared" si="33"/>
        <v>0.30099999999999993</v>
      </c>
      <c r="G130" s="55" t="str">
        <f t="shared" si="34"/>
        <v/>
      </c>
      <c r="M130" s="67">
        <f t="shared" si="35"/>
        <v>0.30099999999999993</v>
      </c>
    </row>
    <row r="131" spans="1:13" x14ac:dyDescent="0.2">
      <c r="B131" s="44"/>
      <c r="F131" s="54" t="str">
        <f t="shared" si="33"/>
        <v/>
      </c>
      <c r="G131" s="55" t="str">
        <f t="shared" si="34"/>
        <v/>
      </c>
      <c r="M131" s="67" t="str">
        <f t="shared" si="35"/>
        <v/>
      </c>
    </row>
    <row r="132" spans="1:13" ht="28.5" x14ac:dyDescent="0.2">
      <c r="A132" s="43" t="s">
        <v>15</v>
      </c>
      <c r="B132" s="44" t="s">
        <v>429</v>
      </c>
      <c r="D132" s="41">
        <v>73</v>
      </c>
      <c r="E132" s="53">
        <v>51.1</v>
      </c>
      <c r="F132" s="54">
        <f t="shared" si="33"/>
        <v>0.3</v>
      </c>
      <c r="G132" s="55" t="str">
        <f t="shared" si="34"/>
        <v/>
      </c>
      <c r="M132" s="67">
        <f t="shared" si="35"/>
        <v>0.3</v>
      </c>
    </row>
    <row r="133" spans="1:13" ht="28.5" x14ac:dyDescent="0.2">
      <c r="A133" s="43" t="s">
        <v>16</v>
      </c>
      <c r="B133" s="44" t="s">
        <v>429</v>
      </c>
      <c r="D133" s="41">
        <v>100</v>
      </c>
      <c r="E133" s="53">
        <v>69.900000000000006</v>
      </c>
      <c r="F133" s="54">
        <f t="shared" si="33"/>
        <v>0.30099999999999993</v>
      </c>
      <c r="G133" s="55" t="str">
        <f t="shared" si="34"/>
        <v/>
      </c>
      <c r="M133" s="67">
        <f t="shared" si="35"/>
        <v>0.30099999999999993</v>
      </c>
    </row>
    <row r="134" spans="1:13" x14ac:dyDescent="0.2">
      <c r="B134" s="44"/>
      <c r="F134" s="54" t="str">
        <f t="shared" si="33"/>
        <v/>
      </c>
      <c r="G134" s="55" t="str">
        <f t="shared" si="34"/>
        <v/>
      </c>
      <c r="M134" s="67" t="str">
        <f t="shared" si="35"/>
        <v/>
      </c>
    </row>
    <row r="135" spans="1:13" ht="28.5" x14ac:dyDescent="0.2">
      <c r="A135" s="43" t="s">
        <v>16</v>
      </c>
      <c r="B135" s="44" t="s">
        <v>1561</v>
      </c>
      <c r="D135" s="41">
        <v>100</v>
      </c>
      <c r="E135" s="53">
        <v>69.900000000000006</v>
      </c>
      <c r="F135" s="54">
        <f t="shared" si="33"/>
        <v>0.30099999999999993</v>
      </c>
      <c r="G135" s="55" t="str">
        <f t="shared" si="34"/>
        <v/>
      </c>
      <c r="M135" s="67">
        <f t="shared" si="35"/>
        <v>0.30099999999999993</v>
      </c>
    </row>
    <row r="136" spans="1:13" x14ac:dyDescent="0.2">
      <c r="B136" s="44"/>
      <c r="M136" s="67"/>
    </row>
    <row r="137" spans="1:13" ht="29.25" x14ac:dyDescent="0.2">
      <c r="B137" s="66" t="s">
        <v>2009</v>
      </c>
      <c r="M137" s="67"/>
    </row>
    <row r="138" spans="1:13" ht="123.75" x14ac:dyDescent="0.2">
      <c r="B138" s="215" t="s">
        <v>2010</v>
      </c>
      <c r="M138" s="67"/>
    </row>
    <row r="139" spans="1:13" x14ac:dyDescent="0.2">
      <c r="B139" s="44"/>
      <c r="M139" s="67"/>
    </row>
    <row r="140" spans="1:13" ht="28.5" x14ac:dyDescent="0.2">
      <c r="A140" s="43" t="s">
        <v>18</v>
      </c>
      <c r="B140" s="44" t="s">
        <v>2004</v>
      </c>
      <c r="D140" s="41">
        <v>155</v>
      </c>
      <c r="E140" s="53">
        <v>108.5</v>
      </c>
      <c r="F140" s="54">
        <f t="shared" ref="F140" si="36">IF(M140&lt;0.342,M140,"")</f>
        <v>0.3</v>
      </c>
      <c r="G140" s="55" t="str">
        <f t="shared" ref="G140" si="37">IF(M140&gt;0.342,M140,"")</f>
        <v/>
      </c>
      <c r="M140" s="67">
        <f t="shared" ref="M140" si="38">IF(E140="","",(1/D140)*(D140-E140))</f>
        <v>0.3</v>
      </c>
    </row>
    <row r="141" spans="1:13" x14ac:dyDescent="0.2">
      <c r="B141" s="44"/>
      <c r="M141" s="67"/>
    </row>
    <row r="142" spans="1:13" ht="28.5" x14ac:dyDescent="0.2">
      <c r="A142" s="43" t="s">
        <v>230</v>
      </c>
      <c r="B142" s="44" t="s">
        <v>2011</v>
      </c>
      <c r="D142" s="41">
        <v>115</v>
      </c>
      <c r="E142" s="53">
        <v>80.5</v>
      </c>
      <c r="F142" s="54">
        <f t="shared" ref="F142" si="39">IF(M142&lt;0.342,M142,"")</f>
        <v>0.3</v>
      </c>
      <c r="G142" s="55" t="str">
        <f t="shared" ref="G142" si="40">IF(M142&gt;0.342,M142,"")</f>
        <v/>
      </c>
      <c r="M142" s="67">
        <f t="shared" ref="M142" si="41">IF(E142="","",(1/D142)*(D142-E142))</f>
        <v>0.3</v>
      </c>
    </row>
    <row r="143" spans="1:13" x14ac:dyDescent="0.2">
      <c r="B143" s="44"/>
      <c r="M143" s="67"/>
    </row>
    <row r="144" spans="1:13" ht="28.5" x14ac:dyDescent="0.2">
      <c r="A144" s="43" t="s">
        <v>18</v>
      </c>
      <c r="B144" s="44" t="s">
        <v>2012</v>
      </c>
      <c r="D144" s="41">
        <v>155</v>
      </c>
      <c r="E144" s="53">
        <v>108.5</v>
      </c>
      <c r="F144" s="54">
        <f t="shared" ref="F144" si="42">IF(M144&lt;0.342,M144,"")</f>
        <v>0.3</v>
      </c>
      <c r="G144" s="55" t="str">
        <f t="shared" ref="G144" si="43">IF(M144&gt;0.342,M144,"")</f>
        <v/>
      </c>
      <c r="M144" s="67">
        <f t="shared" ref="M144" si="44">IF(E144="","",(1/D144)*(D144-E144))</f>
        <v>0.3</v>
      </c>
    </row>
    <row r="145" spans="1:13" x14ac:dyDescent="0.2">
      <c r="B145" s="44"/>
      <c r="M145" s="67"/>
    </row>
    <row r="146" spans="1:13" ht="28.5" x14ac:dyDescent="0.2">
      <c r="A146" s="43" t="s">
        <v>18</v>
      </c>
      <c r="B146" s="44" t="s">
        <v>2253</v>
      </c>
      <c r="D146" s="41">
        <v>150</v>
      </c>
      <c r="E146" s="53">
        <v>105</v>
      </c>
      <c r="F146" s="54">
        <v>0.3</v>
      </c>
      <c r="M146" s="67"/>
    </row>
    <row r="147" spans="1:13" x14ac:dyDescent="0.2">
      <c r="B147" s="44"/>
      <c r="M147" s="67"/>
    </row>
    <row r="148" spans="1:13" ht="28.5" x14ac:dyDescent="0.2">
      <c r="A148" s="43" t="s">
        <v>18</v>
      </c>
      <c r="B148" s="44" t="s">
        <v>2254</v>
      </c>
      <c r="D148" s="41">
        <v>130</v>
      </c>
      <c r="E148" s="53">
        <v>91</v>
      </c>
      <c r="F148" s="54">
        <v>0.3</v>
      </c>
      <c r="M148" s="67"/>
    </row>
    <row r="149" spans="1:13" x14ac:dyDescent="0.2">
      <c r="B149" s="44"/>
      <c r="M149" s="67"/>
    </row>
    <row r="150" spans="1:13" ht="28.5" x14ac:dyDescent="0.2">
      <c r="A150" s="43" t="s">
        <v>18</v>
      </c>
      <c r="B150" s="44" t="s">
        <v>2255</v>
      </c>
      <c r="D150" s="41">
        <v>192</v>
      </c>
      <c r="E150" s="53">
        <v>134.4</v>
      </c>
      <c r="F150" s="54">
        <v>0.3</v>
      </c>
      <c r="M150" s="67"/>
    </row>
    <row r="151" spans="1:13" x14ac:dyDescent="0.2">
      <c r="B151" s="44"/>
      <c r="M151" s="67"/>
    </row>
    <row r="152" spans="1:13" ht="28.5" x14ac:dyDescent="0.2">
      <c r="A152" s="43" t="s">
        <v>18</v>
      </c>
      <c r="B152" s="44" t="s">
        <v>2256</v>
      </c>
      <c r="D152" s="41">
        <v>110</v>
      </c>
      <c r="E152" s="53">
        <v>77</v>
      </c>
      <c r="F152" s="54">
        <v>0.3</v>
      </c>
      <c r="M152" s="67"/>
    </row>
    <row r="153" spans="1:13" x14ac:dyDescent="0.2">
      <c r="B153" s="44"/>
      <c r="M153" s="67"/>
    </row>
    <row r="154" spans="1:13" ht="29.25" x14ac:dyDescent="0.2">
      <c r="A154" s="38" t="s">
        <v>406</v>
      </c>
      <c r="B154" s="66" t="s">
        <v>430</v>
      </c>
      <c r="F154" s="54" t="str">
        <f t="shared" si="33"/>
        <v/>
      </c>
      <c r="G154" s="55" t="str">
        <f t="shared" si="34"/>
        <v/>
      </c>
      <c r="M154" s="67" t="str">
        <f t="shared" si="35"/>
        <v/>
      </c>
    </row>
    <row r="155" spans="1:13" ht="28.5" x14ac:dyDescent="0.2">
      <c r="A155" s="43" t="s">
        <v>15</v>
      </c>
      <c r="B155" s="44" t="s">
        <v>431</v>
      </c>
      <c r="D155" s="41">
        <v>63</v>
      </c>
      <c r="E155" s="53">
        <v>39.9</v>
      </c>
      <c r="F155" s="54" t="str">
        <f t="shared" si="33"/>
        <v/>
      </c>
      <c r="G155" s="55">
        <f t="shared" si="34"/>
        <v>0.3666666666666667</v>
      </c>
      <c r="M155" s="67">
        <f t="shared" si="35"/>
        <v>0.3666666666666667</v>
      </c>
    </row>
    <row r="156" spans="1:13" ht="28.5" x14ac:dyDescent="0.2">
      <c r="A156" s="43" t="s">
        <v>16</v>
      </c>
      <c r="B156" s="44" t="s">
        <v>431</v>
      </c>
      <c r="D156" s="41">
        <v>85</v>
      </c>
      <c r="E156" s="53">
        <v>53.9</v>
      </c>
      <c r="F156" s="54" t="str">
        <f t="shared" si="33"/>
        <v/>
      </c>
      <c r="G156" s="55">
        <f t="shared" si="34"/>
        <v>0.36588235294117649</v>
      </c>
      <c r="M156" s="67">
        <f t="shared" si="35"/>
        <v>0.36588235294117649</v>
      </c>
    </row>
    <row r="157" spans="1:13" ht="28.5" x14ac:dyDescent="0.2">
      <c r="A157" s="43" t="s">
        <v>24</v>
      </c>
      <c r="B157" s="44" t="s">
        <v>431</v>
      </c>
      <c r="D157" s="41">
        <v>121</v>
      </c>
      <c r="E157" s="53">
        <v>62.9</v>
      </c>
      <c r="F157" s="54" t="str">
        <f t="shared" si="33"/>
        <v/>
      </c>
      <c r="G157" s="55">
        <f t="shared" si="34"/>
        <v>0.48016528925619839</v>
      </c>
      <c r="M157" s="67">
        <f t="shared" si="35"/>
        <v>0.48016528925619839</v>
      </c>
    </row>
    <row r="158" spans="1:13" ht="29.25" x14ac:dyDescent="0.2">
      <c r="A158" s="43" t="s">
        <v>36</v>
      </c>
      <c r="B158" s="44" t="s">
        <v>1810</v>
      </c>
      <c r="C158" s="52" t="s">
        <v>34</v>
      </c>
      <c r="D158" s="41">
        <v>30</v>
      </c>
      <c r="E158" s="53">
        <v>19.899999999999999</v>
      </c>
      <c r="F158" s="54">
        <f t="shared" ref="F158:F229" si="45">IF(M158&lt;0.342,M158,"")</f>
        <v>0.33666666666666673</v>
      </c>
      <c r="G158" s="55" t="str">
        <f t="shared" ref="G158:G229" si="46">IF(M158&gt;0.342,M158,"")</f>
        <v/>
      </c>
      <c r="M158" s="67">
        <f t="shared" ref="M158:M229" si="47">IF(E158="","",(1/D158)*(D158-E158))</f>
        <v>0.33666666666666673</v>
      </c>
    </row>
    <row r="159" spans="1:13" ht="29.25" x14ac:dyDescent="0.2">
      <c r="A159" s="43" t="s">
        <v>33</v>
      </c>
      <c r="B159" s="44" t="s">
        <v>2016</v>
      </c>
      <c r="C159" s="52" t="s">
        <v>34</v>
      </c>
      <c r="D159" s="41">
        <v>26</v>
      </c>
      <c r="E159" s="53">
        <v>17.899999999999999</v>
      </c>
      <c r="F159" s="54">
        <f t="shared" si="45"/>
        <v>0.3115384615384616</v>
      </c>
      <c r="G159" s="55" t="str">
        <f t="shared" si="46"/>
        <v/>
      </c>
      <c r="M159" s="67">
        <f t="shared" si="47"/>
        <v>0.3115384615384616</v>
      </c>
    </row>
    <row r="160" spans="1:13" ht="29.25" x14ac:dyDescent="0.2">
      <c r="A160" s="43" t="s">
        <v>35</v>
      </c>
      <c r="B160" s="44" t="s">
        <v>432</v>
      </c>
      <c r="C160" s="52" t="s">
        <v>34</v>
      </c>
      <c r="D160" s="41">
        <v>28</v>
      </c>
      <c r="E160" s="53">
        <v>18.899999999999999</v>
      </c>
      <c r="F160" s="54">
        <f t="shared" si="45"/>
        <v>0.32500000000000001</v>
      </c>
      <c r="G160" s="55" t="str">
        <f t="shared" si="46"/>
        <v/>
      </c>
      <c r="M160" s="67">
        <f t="shared" si="47"/>
        <v>0.32500000000000001</v>
      </c>
    </row>
    <row r="161" spans="1:13" ht="51.75" x14ac:dyDescent="0.2">
      <c r="B161" s="68" t="s">
        <v>1311</v>
      </c>
      <c r="F161" s="54" t="str">
        <f t="shared" si="45"/>
        <v/>
      </c>
      <c r="G161" s="55" t="str">
        <f t="shared" si="46"/>
        <v/>
      </c>
      <c r="M161" s="67" t="str">
        <f t="shared" si="47"/>
        <v/>
      </c>
    </row>
    <row r="162" spans="1:13" x14ac:dyDescent="0.2">
      <c r="B162" s="68"/>
      <c r="F162" s="54" t="str">
        <f t="shared" si="45"/>
        <v/>
      </c>
      <c r="G162" s="55" t="str">
        <f t="shared" si="46"/>
        <v/>
      </c>
      <c r="M162" s="67" t="str">
        <f t="shared" si="47"/>
        <v/>
      </c>
    </row>
    <row r="163" spans="1:13" ht="28.5" x14ac:dyDescent="0.2">
      <c r="A163" s="43" t="s">
        <v>16</v>
      </c>
      <c r="B163" s="44" t="s">
        <v>1854</v>
      </c>
      <c r="D163" s="41">
        <v>85</v>
      </c>
      <c r="E163" s="53">
        <v>59.5</v>
      </c>
      <c r="F163" s="54">
        <f t="shared" si="45"/>
        <v>0.3</v>
      </c>
      <c r="G163" s="55" t="str">
        <f t="shared" si="46"/>
        <v/>
      </c>
      <c r="M163" s="67">
        <f t="shared" si="47"/>
        <v>0.3</v>
      </c>
    </row>
    <row r="164" spans="1:13" x14ac:dyDescent="0.2">
      <c r="B164" s="68"/>
      <c r="F164" s="54" t="str">
        <f t="shared" si="45"/>
        <v/>
      </c>
      <c r="G164" s="55" t="str">
        <f t="shared" si="46"/>
        <v/>
      </c>
      <c r="M164" s="67" t="str">
        <f t="shared" si="47"/>
        <v/>
      </c>
    </row>
    <row r="165" spans="1:13" x14ac:dyDescent="0.2">
      <c r="B165" s="68"/>
      <c r="M165" s="67"/>
    </row>
    <row r="166" spans="1:13" ht="28.5" x14ac:dyDescent="0.2">
      <c r="A166" s="43" t="s">
        <v>17</v>
      </c>
      <c r="B166" s="44" t="s">
        <v>1659</v>
      </c>
      <c r="D166" s="41">
        <v>66</v>
      </c>
      <c r="E166" s="53">
        <v>46.2</v>
      </c>
      <c r="F166" s="54">
        <f t="shared" si="45"/>
        <v>0.3</v>
      </c>
      <c r="G166" s="55" t="str">
        <f t="shared" si="46"/>
        <v/>
      </c>
      <c r="M166" s="67">
        <f t="shared" si="47"/>
        <v>0.3</v>
      </c>
    </row>
    <row r="167" spans="1:13" ht="28.5" x14ac:dyDescent="0.2">
      <c r="A167" s="43" t="s">
        <v>18</v>
      </c>
      <c r="B167" s="44" t="s">
        <v>1659</v>
      </c>
      <c r="D167" s="41">
        <v>87</v>
      </c>
      <c r="E167" s="53">
        <v>56.9</v>
      </c>
      <c r="F167" s="54" t="str">
        <f t="shared" si="45"/>
        <v/>
      </c>
      <c r="G167" s="55">
        <f t="shared" si="46"/>
        <v>0.34597701149425286</v>
      </c>
      <c r="M167" s="67">
        <f t="shared" si="47"/>
        <v>0.34597701149425286</v>
      </c>
    </row>
    <row r="168" spans="1:13" x14ac:dyDescent="0.2">
      <c r="B168" s="44"/>
      <c r="F168" s="54" t="str">
        <f t="shared" si="45"/>
        <v/>
      </c>
      <c r="G168" s="55" t="str">
        <f t="shared" si="46"/>
        <v/>
      </c>
      <c r="M168" s="67" t="str">
        <f t="shared" si="47"/>
        <v/>
      </c>
    </row>
    <row r="169" spans="1:13" ht="28.5" x14ac:dyDescent="0.2">
      <c r="A169" s="43" t="s">
        <v>16</v>
      </c>
      <c r="B169" s="44" t="s">
        <v>433</v>
      </c>
      <c r="D169" s="41">
        <v>75</v>
      </c>
      <c r="E169" s="53">
        <v>39.9</v>
      </c>
      <c r="F169" s="54" t="str">
        <f t="shared" si="45"/>
        <v/>
      </c>
      <c r="G169" s="55">
        <f t="shared" si="46"/>
        <v>0.46800000000000003</v>
      </c>
      <c r="M169" s="67">
        <f t="shared" si="47"/>
        <v>0.46800000000000003</v>
      </c>
    </row>
    <row r="170" spans="1:13" ht="28.5" x14ac:dyDescent="0.2">
      <c r="A170" s="43" t="s">
        <v>87</v>
      </c>
      <c r="B170" s="44" t="s">
        <v>2026</v>
      </c>
      <c r="D170" s="41">
        <v>103</v>
      </c>
      <c r="E170" s="53">
        <v>55.9</v>
      </c>
      <c r="F170" s="54" t="str">
        <f t="shared" si="45"/>
        <v/>
      </c>
      <c r="G170" s="55">
        <f t="shared" si="46"/>
        <v>0.4572815533980582</v>
      </c>
      <c r="M170" s="67">
        <f t="shared" si="47"/>
        <v>0.4572815533980582</v>
      </c>
    </row>
    <row r="171" spans="1:13" ht="29.25" x14ac:dyDescent="0.2">
      <c r="A171" s="43" t="s">
        <v>69</v>
      </c>
      <c r="B171" s="44" t="s">
        <v>434</v>
      </c>
      <c r="C171" s="52" t="s">
        <v>34</v>
      </c>
      <c r="D171" s="41">
        <v>46</v>
      </c>
      <c r="E171" s="53">
        <v>32.200000000000003</v>
      </c>
      <c r="F171" s="54">
        <f t="shared" si="45"/>
        <v>0.29999999999999993</v>
      </c>
      <c r="G171" s="55" t="str">
        <f t="shared" si="46"/>
        <v/>
      </c>
      <c r="M171" s="67">
        <f t="shared" si="47"/>
        <v>0.29999999999999993</v>
      </c>
    </row>
    <row r="172" spans="1:13" ht="29.25" x14ac:dyDescent="0.2">
      <c r="A172" s="43" t="s">
        <v>35</v>
      </c>
      <c r="B172" s="44" t="s">
        <v>2013</v>
      </c>
      <c r="C172" s="52" t="s">
        <v>34</v>
      </c>
      <c r="D172" s="41">
        <v>27</v>
      </c>
      <c r="E172" s="53">
        <v>18.899999999999999</v>
      </c>
      <c r="F172" s="54">
        <f t="shared" si="45"/>
        <v>0.30000000000000004</v>
      </c>
      <c r="G172" s="55" t="str">
        <f t="shared" si="46"/>
        <v/>
      </c>
      <c r="M172" s="67">
        <f t="shared" si="47"/>
        <v>0.30000000000000004</v>
      </c>
    </row>
    <row r="173" spans="1:13" ht="29.25" x14ac:dyDescent="0.2">
      <c r="A173" s="43" t="s">
        <v>33</v>
      </c>
      <c r="B173" s="44" t="s">
        <v>435</v>
      </c>
      <c r="C173" s="52" t="s">
        <v>34</v>
      </c>
      <c r="D173" s="41">
        <v>26</v>
      </c>
      <c r="E173" s="53">
        <v>16.8</v>
      </c>
      <c r="F173" s="54" t="str">
        <f t="shared" si="45"/>
        <v/>
      </c>
      <c r="G173" s="55">
        <f t="shared" si="46"/>
        <v>0.35384615384615387</v>
      </c>
      <c r="M173" s="67">
        <f t="shared" si="47"/>
        <v>0.35384615384615387</v>
      </c>
    </row>
    <row r="174" spans="1:13" x14ac:dyDescent="0.2">
      <c r="F174" s="54" t="str">
        <f t="shared" si="45"/>
        <v/>
      </c>
      <c r="G174" s="55" t="str">
        <f t="shared" si="46"/>
        <v/>
      </c>
      <c r="M174" s="67" t="str">
        <f t="shared" si="47"/>
        <v/>
      </c>
    </row>
    <row r="175" spans="1:13" ht="28.5" x14ac:dyDescent="0.2">
      <c r="A175" s="43" t="s">
        <v>16</v>
      </c>
      <c r="B175" s="44" t="s">
        <v>436</v>
      </c>
      <c r="D175" s="41">
        <v>73</v>
      </c>
      <c r="E175" s="53">
        <v>39.9</v>
      </c>
      <c r="F175" s="54" t="str">
        <f t="shared" si="45"/>
        <v/>
      </c>
      <c r="G175" s="55">
        <f t="shared" si="46"/>
        <v>0.45342465753424654</v>
      </c>
      <c r="M175" s="67">
        <f t="shared" si="47"/>
        <v>0.45342465753424654</v>
      </c>
    </row>
    <row r="176" spans="1:13" ht="28.5" x14ac:dyDescent="0.2">
      <c r="A176" s="43" t="s">
        <v>87</v>
      </c>
      <c r="B176" s="44" t="s">
        <v>436</v>
      </c>
      <c r="D176" s="41">
        <v>102</v>
      </c>
      <c r="E176" s="53">
        <v>49.9</v>
      </c>
      <c r="F176" s="54" t="str">
        <f t="shared" si="45"/>
        <v/>
      </c>
      <c r="G176" s="55">
        <f t="shared" si="46"/>
        <v>0.51078431372549016</v>
      </c>
      <c r="M176" s="67">
        <f t="shared" si="47"/>
        <v>0.51078431372549016</v>
      </c>
    </row>
    <row r="177" spans="1:13" ht="28.5" x14ac:dyDescent="0.2">
      <c r="A177" s="43" t="s">
        <v>33</v>
      </c>
      <c r="B177" s="44" t="s">
        <v>2017</v>
      </c>
      <c r="D177" s="41">
        <v>26</v>
      </c>
      <c r="E177" s="53">
        <v>16.8</v>
      </c>
      <c r="F177" s="54" t="str">
        <f t="shared" si="45"/>
        <v/>
      </c>
      <c r="G177" s="55">
        <f t="shared" si="46"/>
        <v>0.35384615384615387</v>
      </c>
      <c r="M177" s="67">
        <f t="shared" si="47"/>
        <v>0.35384615384615387</v>
      </c>
    </row>
    <row r="178" spans="1:13" x14ac:dyDescent="0.2">
      <c r="B178" s="44"/>
      <c r="F178" s="54" t="str">
        <f t="shared" si="45"/>
        <v/>
      </c>
      <c r="G178" s="55" t="str">
        <f t="shared" si="46"/>
        <v/>
      </c>
      <c r="M178" s="67" t="str">
        <f t="shared" si="47"/>
        <v/>
      </c>
    </row>
    <row r="179" spans="1:13" ht="29.25" x14ac:dyDescent="0.2">
      <c r="A179" s="38" t="s">
        <v>406</v>
      </c>
      <c r="B179" s="66" t="s">
        <v>1113</v>
      </c>
      <c r="F179" s="54" t="str">
        <f t="shared" si="45"/>
        <v/>
      </c>
      <c r="G179" s="55" t="str">
        <f t="shared" si="46"/>
        <v/>
      </c>
      <c r="M179" s="67" t="str">
        <f t="shared" si="47"/>
        <v/>
      </c>
    </row>
    <row r="180" spans="1:13" ht="28.5" x14ac:dyDescent="0.2">
      <c r="A180" s="43" t="s">
        <v>15</v>
      </c>
      <c r="B180" s="44" t="s">
        <v>1924</v>
      </c>
      <c r="D180" s="41">
        <v>66</v>
      </c>
      <c r="E180" s="53">
        <v>34.9</v>
      </c>
      <c r="F180" s="54" t="str">
        <f t="shared" si="45"/>
        <v/>
      </c>
      <c r="G180" s="55">
        <f t="shared" si="46"/>
        <v>0.47121212121212125</v>
      </c>
      <c r="M180" s="67">
        <f t="shared" si="47"/>
        <v>0.47121212121212125</v>
      </c>
    </row>
    <row r="181" spans="1:13" ht="28.5" x14ac:dyDescent="0.2">
      <c r="A181" s="43" t="s">
        <v>202</v>
      </c>
      <c r="B181" s="44" t="s">
        <v>1924</v>
      </c>
      <c r="D181" s="41">
        <v>86</v>
      </c>
      <c r="E181" s="53">
        <v>44.9</v>
      </c>
      <c r="F181" s="54" t="str">
        <f t="shared" si="45"/>
        <v/>
      </c>
      <c r="G181" s="55">
        <f t="shared" si="46"/>
        <v>0.47790697674418603</v>
      </c>
      <c r="M181" s="67">
        <f t="shared" si="47"/>
        <v>0.47790697674418603</v>
      </c>
    </row>
    <row r="182" spans="1:13" ht="28.5" x14ac:dyDescent="0.2">
      <c r="A182" s="43" t="s">
        <v>1961</v>
      </c>
      <c r="B182" s="44" t="s">
        <v>1962</v>
      </c>
      <c r="D182" s="41">
        <v>62</v>
      </c>
      <c r="E182" s="53">
        <v>32.9</v>
      </c>
      <c r="F182" s="54" t="str">
        <f t="shared" si="45"/>
        <v/>
      </c>
      <c r="G182" s="55">
        <f t="shared" si="46"/>
        <v>0.46935483870967742</v>
      </c>
      <c r="M182" s="67">
        <f t="shared" si="47"/>
        <v>0.46935483870967742</v>
      </c>
    </row>
    <row r="183" spans="1:13" ht="28.5" x14ac:dyDescent="0.2">
      <c r="A183" s="43" t="s">
        <v>36</v>
      </c>
      <c r="B183" s="44" t="s">
        <v>1925</v>
      </c>
      <c r="D183" s="41">
        <v>28</v>
      </c>
      <c r="E183" s="53">
        <v>14.9</v>
      </c>
      <c r="F183" s="54" t="str">
        <f t="shared" si="45"/>
        <v/>
      </c>
      <c r="G183" s="55">
        <f t="shared" si="46"/>
        <v>0.4678571428571428</v>
      </c>
      <c r="M183" s="67">
        <f t="shared" si="47"/>
        <v>0.4678571428571428</v>
      </c>
    </row>
    <row r="184" spans="1:13" x14ac:dyDescent="0.2">
      <c r="B184" s="44"/>
      <c r="M184" s="67"/>
    </row>
    <row r="185" spans="1:13" ht="40.5" x14ac:dyDescent="0.2">
      <c r="A185" s="43" t="s">
        <v>82</v>
      </c>
      <c r="B185" s="44" t="s">
        <v>1926</v>
      </c>
      <c r="D185" s="41">
        <v>76</v>
      </c>
      <c r="E185" s="53">
        <v>34.9</v>
      </c>
      <c r="F185" s="54" t="str">
        <f t="shared" ref="F185:F190" si="48">IF(M185&lt;0.342,M185,"")</f>
        <v/>
      </c>
      <c r="G185" s="55">
        <f t="shared" ref="G185:G190" si="49">IF(M185&gt;0.342,M185,"")</f>
        <v>0.54078947368421049</v>
      </c>
      <c r="M185" s="67">
        <f t="shared" ref="M185:M190" si="50">IF(E185="","",(1/D185)*(D185-E185))</f>
        <v>0.54078947368421049</v>
      </c>
    </row>
    <row r="186" spans="1:13" ht="40.5" x14ac:dyDescent="0.2">
      <c r="A186" s="43" t="s">
        <v>33</v>
      </c>
      <c r="B186" s="44" t="s">
        <v>1959</v>
      </c>
      <c r="D186" s="41">
        <v>54</v>
      </c>
      <c r="E186" s="53">
        <v>26.9</v>
      </c>
      <c r="F186" s="54" t="str">
        <f t="shared" si="48"/>
        <v/>
      </c>
      <c r="G186" s="55">
        <f t="shared" si="49"/>
        <v>0.50185185185185188</v>
      </c>
      <c r="M186" s="67">
        <f t="shared" si="50"/>
        <v>0.50185185185185188</v>
      </c>
    </row>
    <row r="187" spans="1:13" ht="28.5" x14ac:dyDescent="0.2">
      <c r="A187" s="43" t="s">
        <v>36</v>
      </c>
      <c r="B187" s="44" t="s">
        <v>1927</v>
      </c>
      <c r="D187" s="41">
        <v>28</v>
      </c>
      <c r="E187" s="53">
        <v>13.9</v>
      </c>
      <c r="F187" s="54" t="str">
        <f t="shared" si="48"/>
        <v/>
      </c>
      <c r="G187" s="55">
        <f t="shared" si="49"/>
        <v>0.50357142857142856</v>
      </c>
      <c r="M187" s="67">
        <f t="shared" si="50"/>
        <v>0.50357142857142856</v>
      </c>
    </row>
    <row r="188" spans="1:13" ht="28.5" x14ac:dyDescent="0.2">
      <c r="A188" s="43" t="s">
        <v>33</v>
      </c>
      <c r="B188" s="44" t="s">
        <v>1928</v>
      </c>
      <c r="D188" s="41">
        <v>28</v>
      </c>
      <c r="E188" s="53">
        <v>13.9</v>
      </c>
      <c r="F188" s="54" t="str">
        <f t="shared" si="48"/>
        <v/>
      </c>
      <c r="G188" s="55">
        <f t="shared" si="49"/>
        <v>0.50357142857142856</v>
      </c>
      <c r="M188" s="67">
        <f t="shared" si="50"/>
        <v>0.50357142857142856</v>
      </c>
    </row>
    <row r="189" spans="1:13" x14ac:dyDescent="0.2">
      <c r="B189" s="44"/>
      <c r="F189" s="54" t="str">
        <f t="shared" si="48"/>
        <v/>
      </c>
      <c r="G189" s="55" t="str">
        <f t="shared" si="49"/>
        <v/>
      </c>
      <c r="M189" s="67" t="str">
        <f t="shared" si="50"/>
        <v/>
      </c>
    </row>
    <row r="190" spans="1:13" ht="28.5" x14ac:dyDescent="0.2">
      <c r="A190" s="43" t="s">
        <v>22</v>
      </c>
      <c r="B190" s="44" t="s">
        <v>1929</v>
      </c>
      <c r="D190" s="41">
        <v>76</v>
      </c>
      <c r="E190" s="53">
        <v>36.9</v>
      </c>
      <c r="F190" s="54" t="str">
        <f t="shared" si="48"/>
        <v/>
      </c>
      <c r="G190" s="55">
        <f t="shared" si="49"/>
        <v>0.51447368421052631</v>
      </c>
      <c r="M190" s="67">
        <f t="shared" si="50"/>
        <v>0.51447368421052631</v>
      </c>
    </row>
    <row r="191" spans="1:13" x14ac:dyDescent="0.2">
      <c r="B191" s="44"/>
      <c r="M191" s="67"/>
    </row>
    <row r="192" spans="1:13" ht="28.5" x14ac:dyDescent="0.2">
      <c r="A192" s="43" t="s">
        <v>36</v>
      </c>
      <c r="B192" s="44" t="s">
        <v>1960</v>
      </c>
      <c r="D192" s="41">
        <v>28</v>
      </c>
      <c r="E192" s="53">
        <v>12.9</v>
      </c>
      <c r="F192" s="54" t="str">
        <f t="shared" ref="F192" si="51">IF(M192&lt;0.342,M192,"")</f>
        <v/>
      </c>
      <c r="G192" s="55">
        <f t="shared" ref="G192" si="52">IF(M192&gt;0.342,M192,"")</f>
        <v>0.53928571428571426</v>
      </c>
      <c r="M192" s="67">
        <f t="shared" ref="M192" si="53">IF(E192="","",(1/D192)*(D192-E192))</f>
        <v>0.53928571428571426</v>
      </c>
    </row>
    <row r="193" spans="1:13" x14ac:dyDescent="0.2">
      <c r="B193" s="44"/>
      <c r="M193" s="67"/>
    </row>
    <row r="194" spans="1:13" ht="28.5" x14ac:dyDescent="0.2">
      <c r="A194" s="43" t="s">
        <v>202</v>
      </c>
      <c r="B194" s="44" t="s">
        <v>1938</v>
      </c>
      <c r="D194" s="41">
        <v>79</v>
      </c>
      <c r="E194" s="53">
        <v>39.9</v>
      </c>
      <c r="F194" s="54" t="str">
        <f t="shared" ref="F194:F195" si="54">IF(M194&lt;0.342,M194,"")</f>
        <v/>
      </c>
      <c r="G194" s="55">
        <f t="shared" ref="G194:G195" si="55">IF(M194&gt;0.342,M194,"")</f>
        <v>0.49493670886075952</v>
      </c>
      <c r="M194" s="67">
        <f t="shared" ref="M194:M195" si="56">IF(E194="","",(1/D194)*(D194-E194))</f>
        <v>0.49493670886075952</v>
      </c>
    </row>
    <row r="195" spans="1:13" ht="28.5" x14ac:dyDescent="0.2">
      <c r="A195" s="43" t="s">
        <v>202</v>
      </c>
      <c r="B195" s="44" t="s">
        <v>1939</v>
      </c>
      <c r="D195" s="41">
        <v>79</v>
      </c>
      <c r="E195" s="53">
        <v>39.9</v>
      </c>
      <c r="F195" s="54" t="str">
        <f t="shared" si="54"/>
        <v/>
      </c>
      <c r="G195" s="55">
        <f t="shared" si="55"/>
        <v>0.49493670886075952</v>
      </c>
      <c r="M195" s="67">
        <f t="shared" si="56"/>
        <v>0.49493670886075952</v>
      </c>
    </row>
    <row r="196" spans="1:13" x14ac:dyDescent="0.2">
      <c r="B196" s="121"/>
      <c r="F196" s="54" t="str">
        <f t="shared" si="45"/>
        <v/>
      </c>
      <c r="G196" s="55" t="str">
        <f t="shared" si="46"/>
        <v/>
      </c>
      <c r="M196" s="67" t="str">
        <f t="shared" si="47"/>
        <v/>
      </c>
    </row>
    <row r="197" spans="1:13" ht="29.25" x14ac:dyDescent="0.2">
      <c r="A197" s="38" t="s">
        <v>406</v>
      </c>
      <c r="B197" s="66" t="s">
        <v>438</v>
      </c>
      <c r="F197" s="54" t="str">
        <f t="shared" si="45"/>
        <v/>
      </c>
      <c r="G197" s="55" t="str">
        <f t="shared" si="46"/>
        <v/>
      </c>
      <c r="M197" s="67" t="str">
        <f t="shared" si="47"/>
        <v/>
      </c>
    </row>
    <row r="198" spans="1:13" x14ac:dyDescent="0.2">
      <c r="B198" s="44"/>
      <c r="F198" s="54" t="str">
        <f t="shared" si="45"/>
        <v/>
      </c>
      <c r="G198" s="55" t="str">
        <f t="shared" si="46"/>
        <v/>
      </c>
      <c r="M198" s="67" t="str">
        <f t="shared" si="47"/>
        <v/>
      </c>
    </row>
    <row r="199" spans="1:13" x14ac:dyDescent="0.2">
      <c r="B199" s="44"/>
      <c r="M199" s="67"/>
    </row>
    <row r="200" spans="1:13" ht="29.25" x14ac:dyDescent="0.2">
      <c r="A200" s="38" t="s">
        <v>406</v>
      </c>
      <c r="B200" s="66" t="s">
        <v>2257</v>
      </c>
      <c r="F200" s="54" t="str">
        <f t="shared" ref="F200" si="57">IF(M200&lt;0.342,M200,"")</f>
        <v/>
      </c>
      <c r="G200" s="55" t="str">
        <f t="shared" ref="G200" si="58">IF(M200&gt;0.342,M200,"")</f>
        <v/>
      </c>
      <c r="M200" s="67" t="str">
        <f t="shared" ref="M200" si="59">IF(E200="","",(1/D200)*(D200-E200))</f>
        <v/>
      </c>
    </row>
    <row r="201" spans="1:13" ht="29.25" x14ac:dyDescent="0.2">
      <c r="A201" s="38" t="s">
        <v>406</v>
      </c>
      <c r="B201" s="66" t="s">
        <v>2267</v>
      </c>
      <c r="F201" s="54" t="str">
        <f t="shared" ref="F201" si="60">IF(M201&lt;0.342,M201,"")</f>
        <v/>
      </c>
      <c r="G201" s="55" t="str">
        <f t="shared" ref="G201" si="61">IF(M201&gt;0.342,M201,"")</f>
        <v/>
      </c>
      <c r="M201" s="67" t="str">
        <f t="shared" ref="M201" si="62">IF(E201="","",(1/D201)*(D201-E201))</f>
        <v/>
      </c>
    </row>
    <row r="202" spans="1:13" ht="28.5" x14ac:dyDescent="0.2">
      <c r="A202" s="43" t="s">
        <v>18</v>
      </c>
      <c r="B202" s="222" t="s">
        <v>2261</v>
      </c>
      <c r="C202" s="40" t="s">
        <v>19</v>
      </c>
      <c r="D202" s="41">
        <v>144</v>
      </c>
      <c r="E202" s="244">
        <v>99.9</v>
      </c>
      <c r="F202" s="245">
        <v>0.3</v>
      </c>
      <c r="G202" s="42"/>
      <c r="M202" s="37"/>
    </row>
    <row r="203" spans="1:13" x14ac:dyDescent="0.2">
      <c r="B203" s="227" t="s">
        <v>2262</v>
      </c>
      <c r="C203" s="40"/>
      <c r="E203" s="45"/>
      <c r="F203" s="46" t="str">
        <f t="shared" ref="F203" si="63">IF(M203&lt;0.304,M203,"")</f>
        <v/>
      </c>
      <c r="G203" s="42" t="str">
        <f t="shared" ref="G203" si="64">IF(M203&gt;0.304,M203,"")</f>
        <v/>
      </c>
      <c r="M203" s="37" t="str">
        <f t="shared" ref="M203" si="65">IF(E203="","",(1/D203)*(D203-E203))</f>
        <v/>
      </c>
    </row>
    <row r="204" spans="1:13" ht="28.5" x14ac:dyDescent="0.2">
      <c r="A204" s="43" t="s">
        <v>18</v>
      </c>
      <c r="B204" s="222" t="s">
        <v>2263</v>
      </c>
      <c r="C204" s="40" t="s">
        <v>19</v>
      </c>
      <c r="D204" s="41">
        <v>144</v>
      </c>
      <c r="E204" s="244">
        <v>99.9</v>
      </c>
      <c r="F204" s="245">
        <v>0.3</v>
      </c>
      <c r="G204" s="42"/>
      <c r="M204" s="37"/>
    </row>
    <row r="205" spans="1:13" x14ac:dyDescent="0.2">
      <c r="B205" s="227" t="s">
        <v>2266</v>
      </c>
      <c r="C205" s="40"/>
      <c r="E205" s="45"/>
      <c r="F205" s="46" t="s">
        <v>2268</v>
      </c>
      <c r="G205" s="42" t="s">
        <v>2268</v>
      </c>
      <c r="M205" s="37" t="s">
        <v>2268</v>
      </c>
    </row>
    <row r="206" spans="1:13" ht="28.5" x14ac:dyDescent="0.2">
      <c r="A206" s="43" t="s">
        <v>18</v>
      </c>
      <c r="B206" s="222" t="s">
        <v>2265</v>
      </c>
      <c r="C206" s="40" t="s">
        <v>19</v>
      </c>
      <c r="D206" s="41">
        <v>144</v>
      </c>
      <c r="E206" s="244">
        <v>99.9</v>
      </c>
      <c r="F206" s="245">
        <v>0.3</v>
      </c>
      <c r="G206" s="42"/>
      <c r="M206" s="37"/>
    </row>
    <row r="207" spans="1:13" x14ac:dyDescent="0.2">
      <c r="B207" s="227" t="s">
        <v>2264</v>
      </c>
      <c r="C207" s="40"/>
      <c r="E207" s="45"/>
      <c r="F207" s="46" t="s">
        <v>2268</v>
      </c>
      <c r="G207" s="42" t="s">
        <v>2268</v>
      </c>
      <c r="M207" s="37" t="s">
        <v>2268</v>
      </c>
    </row>
    <row r="208" spans="1:13" ht="28.5" x14ac:dyDescent="0.2">
      <c r="A208" s="43" t="s">
        <v>18</v>
      </c>
      <c r="B208" s="222" t="s">
        <v>2258</v>
      </c>
      <c r="C208" s="40" t="s">
        <v>19</v>
      </c>
      <c r="D208" s="41">
        <v>144</v>
      </c>
      <c r="E208" s="244">
        <v>99.9</v>
      </c>
      <c r="F208" s="245">
        <v>0.3</v>
      </c>
      <c r="G208" s="42"/>
      <c r="M208" s="37"/>
    </row>
    <row r="209" spans="1:13" x14ac:dyDescent="0.2">
      <c r="B209" s="227" t="s">
        <v>2260</v>
      </c>
      <c r="C209" s="40"/>
      <c r="E209" s="45"/>
      <c r="F209" s="46" t="s">
        <v>2268</v>
      </c>
      <c r="G209" s="42" t="s">
        <v>2268</v>
      </c>
      <c r="M209" s="37" t="s">
        <v>2268</v>
      </c>
    </row>
    <row r="210" spans="1:13" x14ac:dyDescent="0.2">
      <c r="B210" s="44"/>
      <c r="M210" s="67"/>
    </row>
    <row r="211" spans="1:13" ht="29.25" x14ac:dyDescent="0.2">
      <c r="A211" s="38" t="s">
        <v>406</v>
      </c>
      <c r="B211" s="66" t="s">
        <v>439</v>
      </c>
      <c r="F211" s="54" t="str">
        <f t="shared" si="45"/>
        <v/>
      </c>
      <c r="G211" s="55" t="str">
        <f t="shared" si="46"/>
        <v/>
      </c>
      <c r="M211" s="67" t="str">
        <f t="shared" si="47"/>
        <v/>
      </c>
    </row>
    <row r="212" spans="1:13" ht="28.5" x14ac:dyDescent="0.2">
      <c r="A212" s="43" t="s">
        <v>15</v>
      </c>
      <c r="B212" s="44" t="s">
        <v>1835</v>
      </c>
      <c r="D212" s="41">
        <v>78</v>
      </c>
      <c r="E212" s="53">
        <v>54.6</v>
      </c>
      <c r="F212" s="54">
        <f t="shared" si="45"/>
        <v>0.3</v>
      </c>
      <c r="G212" s="55" t="str">
        <f t="shared" si="46"/>
        <v/>
      </c>
      <c r="M212" s="67">
        <f t="shared" si="47"/>
        <v>0.3</v>
      </c>
    </row>
    <row r="213" spans="1:13" ht="28.5" x14ac:dyDescent="0.2">
      <c r="A213" s="43" t="s">
        <v>16</v>
      </c>
      <c r="B213" s="44" t="s">
        <v>1835</v>
      </c>
      <c r="D213" s="41">
        <v>105</v>
      </c>
      <c r="E213" s="53">
        <v>73.5</v>
      </c>
      <c r="F213" s="54">
        <f t="shared" si="45"/>
        <v>0.30000000000000004</v>
      </c>
      <c r="G213" s="55" t="str">
        <f t="shared" si="46"/>
        <v/>
      </c>
      <c r="M213" s="67">
        <f t="shared" si="47"/>
        <v>0.30000000000000004</v>
      </c>
    </row>
    <row r="214" spans="1:13" ht="28.5" x14ac:dyDescent="0.2">
      <c r="A214" s="43" t="s">
        <v>87</v>
      </c>
      <c r="B214" s="44" t="s">
        <v>1835</v>
      </c>
      <c r="D214" s="41">
        <v>145</v>
      </c>
      <c r="E214" s="53">
        <v>99.9</v>
      </c>
      <c r="F214" s="54">
        <f t="shared" si="45"/>
        <v>0.31103448275862067</v>
      </c>
      <c r="G214" s="55" t="str">
        <f t="shared" si="46"/>
        <v/>
      </c>
      <c r="M214" s="67">
        <f t="shared" si="47"/>
        <v>0.31103448275862067</v>
      </c>
    </row>
    <row r="215" spans="1:13" ht="28.5" x14ac:dyDescent="0.2">
      <c r="A215" s="43" t="s">
        <v>69</v>
      </c>
      <c r="B215" s="44" t="s">
        <v>1719</v>
      </c>
      <c r="D215" s="41">
        <v>80</v>
      </c>
      <c r="E215" s="53">
        <v>56</v>
      </c>
      <c r="F215" s="54">
        <f t="shared" si="45"/>
        <v>0.30000000000000004</v>
      </c>
      <c r="G215" s="55" t="str">
        <f t="shared" si="46"/>
        <v/>
      </c>
      <c r="M215" s="67">
        <f t="shared" si="47"/>
        <v>0.30000000000000004</v>
      </c>
    </row>
    <row r="216" spans="1:13" x14ac:dyDescent="0.2">
      <c r="B216" s="44"/>
      <c r="M216" s="67"/>
    </row>
    <row r="217" spans="1:13" ht="28.5" x14ac:dyDescent="0.2">
      <c r="A217" s="43" t="s">
        <v>17</v>
      </c>
      <c r="B217" s="44" t="s">
        <v>1736</v>
      </c>
      <c r="C217" s="52" t="s">
        <v>19</v>
      </c>
      <c r="D217" s="41">
        <v>81</v>
      </c>
      <c r="E217" s="53">
        <v>56.7</v>
      </c>
      <c r="F217" s="54">
        <f t="shared" si="45"/>
        <v>0.29999999999999993</v>
      </c>
      <c r="G217" s="55" t="str">
        <f t="shared" si="46"/>
        <v/>
      </c>
      <c r="M217" s="67">
        <f t="shared" si="47"/>
        <v>0.29999999999999993</v>
      </c>
    </row>
    <row r="218" spans="1:13" ht="28.5" x14ac:dyDescent="0.2">
      <c r="A218" s="43" t="s">
        <v>18</v>
      </c>
      <c r="B218" s="44" t="s">
        <v>1736</v>
      </c>
      <c r="C218" s="52" t="s">
        <v>19</v>
      </c>
      <c r="D218" s="41">
        <v>106</v>
      </c>
      <c r="E218" s="53">
        <v>74.2</v>
      </c>
      <c r="F218" s="54">
        <f t="shared" si="45"/>
        <v>0.3</v>
      </c>
      <c r="G218" s="55" t="str">
        <f t="shared" si="46"/>
        <v/>
      </c>
      <c r="M218" s="67">
        <f t="shared" si="47"/>
        <v>0.3</v>
      </c>
    </row>
    <row r="219" spans="1:13" ht="34.5" x14ac:dyDescent="0.2">
      <c r="B219" s="68" t="s">
        <v>2212</v>
      </c>
      <c r="M219" s="67"/>
    </row>
    <row r="220" spans="1:13" x14ac:dyDescent="0.2">
      <c r="B220" s="68"/>
      <c r="M220" s="67"/>
    </row>
    <row r="221" spans="1:13" ht="28.5" x14ac:dyDescent="0.2">
      <c r="A221" s="43" t="s">
        <v>17</v>
      </c>
      <c r="B221" s="44" t="s">
        <v>2214</v>
      </c>
      <c r="D221" s="41">
        <v>81</v>
      </c>
      <c r="E221" s="53">
        <v>56.7</v>
      </c>
      <c r="F221" s="54">
        <v>0.3</v>
      </c>
      <c r="M221" s="67"/>
    </row>
    <row r="222" spans="1:13" ht="28.5" x14ac:dyDescent="0.2">
      <c r="A222" s="43" t="s">
        <v>18</v>
      </c>
      <c r="B222" s="44" t="s">
        <v>2214</v>
      </c>
      <c r="D222" s="41">
        <v>106</v>
      </c>
      <c r="E222" s="53">
        <v>74.2</v>
      </c>
      <c r="F222" s="54">
        <v>0.3</v>
      </c>
      <c r="M222" s="67"/>
    </row>
    <row r="223" spans="1:13" x14ac:dyDescent="0.2">
      <c r="B223" s="68"/>
      <c r="M223" s="67"/>
    </row>
    <row r="224" spans="1:13" ht="28.5" x14ac:dyDescent="0.2">
      <c r="A224" s="43" t="s">
        <v>16</v>
      </c>
      <c r="B224" s="44" t="s">
        <v>1226</v>
      </c>
      <c r="D224" s="41">
        <v>98</v>
      </c>
      <c r="E224" s="53">
        <v>68.599999999999994</v>
      </c>
      <c r="F224" s="54">
        <f t="shared" ref="F224" si="66">IF(M224&lt;0.342,M224,"")</f>
        <v>0.30000000000000004</v>
      </c>
      <c r="G224" s="55" t="str">
        <f t="shared" ref="G224" si="67">IF(M224&gt;0.342,M224,"")</f>
        <v/>
      </c>
      <c r="M224" s="67">
        <f t="shared" ref="M224" si="68">IF(E224="","",(1/D224)*(D224-E224))</f>
        <v>0.30000000000000004</v>
      </c>
    </row>
    <row r="225" spans="1:13" ht="28.5" x14ac:dyDescent="0.2">
      <c r="A225" s="43" t="s">
        <v>87</v>
      </c>
      <c r="B225" s="44" t="s">
        <v>1226</v>
      </c>
      <c r="D225" s="41">
        <v>135</v>
      </c>
      <c r="E225" s="53">
        <v>94.5</v>
      </c>
      <c r="F225" s="54">
        <f t="shared" si="45"/>
        <v>0.3</v>
      </c>
      <c r="G225" s="55" t="str">
        <f t="shared" si="46"/>
        <v/>
      </c>
      <c r="M225" s="67">
        <f t="shared" si="47"/>
        <v>0.3</v>
      </c>
    </row>
    <row r="226" spans="1:13" ht="29.25" x14ac:dyDescent="0.2">
      <c r="A226" s="43" t="s">
        <v>35</v>
      </c>
      <c r="B226" s="44" t="s">
        <v>440</v>
      </c>
      <c r="C226" s="52" t="s">
        <v>34</v>
      </c>
      <c r="D226" s="41">
        <v>28</v>
      </c>
      <c r="E226" s="53">
        <v>19.600000000000001</v>
      </c>
      <c r="F226" s="54">
        <f t="shared" si="45"/>
        <v>0.29999999999999993</v>
      </c>
      <c r="G226" s="55" t="str">
        <f t="shared" si="46"/>
        <v/>
      </c>
      <c r="M226" s="67">
        <f t="shared" si="47"/>
        <v>0.29999999999999993</v>
      </c>
    </row>
    <row r="227" spans="1:13" ht="29.25" x14ac:dyDescent="0.2">
      <c r="A227" s="43" t="s">
        <v>33</v>
      </c>
      <c r="B227" s="44" t="s">
        <v>2096</v>
      </c>
      <c r="C227" s="52" t="s">
        <v>34</v>
      </c>
      <c r="D227" s="41">
        <v>28</v>
      </c>
      <c r="E227" s="53">
        <v>19.600000000000001</v>
      </c>
      <c r="F227" s="54">
        <f t="shared" si="45"/>
        <v>0.29999999999999993</v>
      </c>
      <c r="G227" s="55" t="str">
        <f t="shared" si="46"/>
        <v/>
      </c>
      <c r="M227" s="67">
        <f t="shared" si="47"/>
        <v>0.29999999999999993</v>
      </c>
    </row>
    <row r="228" spans="1:13" x14ac:dyDescent="0.2">
      <c r="B228" s="44"/>
      <c r="F228" s="54" t="str">
        <f t="shared" si="45"/>
        <v/>
      </c>
      <c r="G228" s="55" t="str">
        <f t="shared" si="46"/>
        <v/>
      </c>
      <c r="M228" s="67" t="str">
        <f t="shared" si="47"/>
        <v/>
      </c>
    </row>
    <row r="229" spans="1:13" ht="29.25" x14ac:dyDescent="0.2">
      <c r="A229" s="38" t="s">
        <v>406</v>
      </c>
      <c r="B229" s="66" t="s">
        <v>441</v>
      </c>
      <c r="F229" s="54" t="str">
        <f t="shared" si="45"/>
        <v/>
      </c>
      <c r="G229" s="55" t="str">
        <f t="shared" si="46"/>
        <v/>
      </c>
      <c r="M229" s="67" t="str">
        <f t="shared" si="47"/>
        <v/>
      </c>
    </row>
    <row r="230" spans="1:13" ht="29.25" x14ac:dyDescent="0.2">
      <c r="A230" s="43" t="s">
        <v>35</v>
      </c>
      <c r="B230" s="44" t="s">
        <v>442</v>
      </c>
      <c r="C230" s="52" t="s">
        <v>34</v>
      </c>
      <c r="D230" s="41">
        <v>28</v>
      </c>
      <c r="E230" s="53">
        <v>19.600000000000001</v>
      </c>
      <c r="F230" s="54">
        <f t="shared" ref="F230:F291" si="69">IF(M230&lt;0.342,M230,"")</f>
        <v>0.29999999999999993</v>
      </c>
      <c r="G230" s="55" t="str">
        <f t="shared" ref="G230:G291" si="70">IF(M230&gt;0.342,M230,"")</f>
        <v/>
      </c>
      <c r="M230" s="67">
        <f t="shared" ref="M230:M291" si="71">IF(E230="","",(1/D230)*(D230-E230))</f>
        <v>0.29999999999999993</v>
      </c>
    </row>
    <row r="231" spans="1:13" x14ac:dyDescent="0.2">
      <c r="B231" s="44"/>
      <c r="F231" s="54" t="str">
        <f t="shared" si="69"/>
        <v/>
      </c>
      <c r="G231" s="55" t="str">
        <f t="shared" si="70"/>
        <v/>
      </c>
      <c r="M231" s="67" t="str">
        <f t="shared" si="71"/>
        <v/>
      </c>
    </row>
    <row r="232" spans="1:13" ht="29.25" x14ac:dyDescent="0.2">
      <c r="A232" s="38" t="s">
        <v>406</v>
      </c>
      <c r="B232" s="66" t="s">
        <v>443</v>
      </c>
      <c r="F232" s="54" t="str">
        <f t="shared" si="69"/>
        <v/>
      </c>
      <c r="G232" s="55" t="str">
        <f t="shared" si="70"/>
        <v/>
      </c>
      <c r="M232" s="67" t="str">
        <f t="shared" si="71"/>
        <v/>
      </c>
    </row>
    <row r="233" spans="1:13" ht="28.5" x14ac:dyDescent="0.2">
      <c r="A233" s="43" t="s">
        <v>15</v>
      </c>
      <c r="B233" s="44" t="s">
        <v>444</v>
      </c>
      <c r="D233" s="41">
        <v>71</v>
      </c>
      <c r="E233" s="53">
        <v>49.7</v>
      </c>
      <c r="F233" s="54">
        <f t="shared" si="69"/>
        <v>0.3</v>
      </c>
      <c r="G233" s="55" t="str">
        <f t="shared" si="70"/>
        <v/>
      </c>
      <c r="M233" s="67">
        <f t="shared" si="71"/>
        <v>0.3</v>
      </c>
    </row>
    <row r="234" spans="1:13" ht="28.5" x14ac:dyDescent="0.2">
      <c r="A234" s="43" t="s">
        <v>202</v>
      </c>
      <c r="B234" s="44" t="s">
        <v>444</v>
      </c>
      <c r="D234" s="41">
        <v>94</v>
      </c>
      <c r="E234" s="53">
        <v>65.8</v>
      </c>
      <c r="F234" s="54">
        <f t="shared" si="69"/>
        <v>0.30000000000000004</v>
      </c>
      <c r="G234" s="55" t="str">
        <f t="shared" si="70"/>
        <v/>
      </c>
      <c r="M234" s="67">
        <f t="shared" si="71"/>
        <v>0.30000000000000004</v>
      </c>
    </row>
    <row r="235" spans="1:13" x14ac:dyDescent="0.2">
      <c r="B235" s="44"/>
      <c r="F235" s="54" t="str">
        <f t="shared" si="69"/>
        <v/>
      </c>
      <c r="G235" s="55" t="str">
        <f t="shared" si="70"/>
        <v/>
      </c>
      <c r="M235" s="67" t="str">
        <f t="shared" si="71"/>
        <v/>
      </c>
    </row>
    <row r="236" spans="1:13" ht="28.5" x14ac:dyDescent="0.2">
      <c r="A236" s="43" t="s">
        <v>15</v>
      </c>
      <c r="B236" s="44" t="s">
        <v>1223</v>
      </c>
      <c r="C236" s="52" t="s">
        <v>19</v>
      </c>
      <c r="D236" s="41">
        <v>71</v>
      </c>
      <c r="E236" s="53">
        <v>49.7</v>
      </c>
      <c r="F236" s="54">
        <f t="shared" si="69"/>
        <v>0.3</v>
      </c>
      <c r="G236" s="55" t="str">
        <f t="shared" si="70"/>
        <v/>
      </c>
      <c r="M236" s="67">
        <f t="shared" si="71"/>
        <v>0.3</v>
      </c>
    </row>
    <row r="237" spans="1:13" ht="28.5" x14ac:dyDescent="0.2">
      <c r="A237" s="43" t="s">
        <v>202</v>
      </c>
      <c r="B237" s="44" t="s">
        <v>1223</v>
      </c>
      <c r="C237" s="52" t="s">
        <v>19</v>
      </c>
      <c r="D237" s="41">
        <v>94</v>
      </c>
      <c r="E237" s="53">
        <v>65.8</v>
      </c>
      <c r="F237" s="54">
        <f t="shared" si="69"/>
        <v>0.30000000000000004</v>
      </c>
      <c r="G237" s="55" t="str">
        <f t="shared" si="70"/>
        <v/>
      </c>
      <c r="M237" s="67">
        <f t="shared" si="71"/>
        <v>0.30000000000000004</v>
      </c>
    </row>
    <row r="238" spans="1:13" x14ac:dyDescent="0.2">
      <c r="B238" s="44"/>
      <c r="M238" s="67"/>
    </row>
    <row r="239" spans="1:13" ht="28.5" x14ac:dyDescent="0.2">
      <c r="A239" s="43" t="s">
        <v>15</v>
      </c>
      <c r="B239" s="44" t="s">
        <v>2134</v>
      </c>
      <c r="C239" s="52" t="s">
        <v>19</v>
      </c>
      <c r="D239" s="41">
        <v>75</v>
      </c>
      <c r="E239" s="53">
        <v>52.5</v>
      </c>
      <c r="F239" s="54">
        <v>0.3</v>
      </c>
      <c r="M239" s="67"/>
    </row>
    <row r="240" spans="1:13" ht="51.75" x14ac:dyDescent="0.2">
      <c r="B240" s="225" t="s">
        <v>2135</v>
      </c>
      <c r="F240" s="54" t="str">
        <f t="shared" si="69"/>
        <v/>
      </c>
      <c r="G240" s="55" t="str">
        <f t="shared" si="70"/>
        <v/>
      </c>
      <c r="M240" s="67" t="str">
        <f t="shared" si="71"/>
        <v/>
      </c>
    </row>
    <row r="241" spans="1:13" x14ac:dyDescent="0.2">
      <c r="B241" s="225"/>
      <c r="M241" s="67"/>
    </row>
    <row r="242" spans="1:13" ht="29.25" x14ac:dyDescent="0.2">
      <c r="A242" s="38" t="s">
        <v>406</v>
      </c>
      <c r="B242" s="66" t="s">
        <v>1377</v>
      </c>
      <c r="F242" s="54" t="str">
        <f t="shared" si="69"/>
        <v/>
      </c>
      <c r="G242" s="55" t="str">
        <f t="shared" si="70"/>
        <v/>
      </c>
      <c r="M242" s="67" t="str">
        <f t="shared" si="71"/>
        <v/>
      </c>
    </row>
    <row r="243" spans="1:13" ht="28.5" x14ac:dyDescent="0.2">
      <c r="A243" s="43" t="s">
        <v>218</v>
      </c>
      <c r="B243" s="44" t="s">
        <v>1141</v>
      </c>
      <c r="C243" s="40"/>
      <c r="D243" s="41">
        <v>199</v>
      </c>
      <c r="E243" s="53">
        <v>139.30000000000001</v>
      </c>
      <c r="F243" s="54">
        <f t="shared" si="69"/>
        <v>0.29999999999999993</v>
      </c>
      <c r="G243" s="55" t="str">
        <f t="shared" si="70"/>
        <v/>
      </c>
      <c r="M243" s="67">
        <f t="shared" si="71"/>
        <v>0.29999999999999993</v>
      </c>
    </row>
    <row r="244" spans="1:13" ht="69" x14ac:dyDescent="0.2">
      <c r="B244" s="68" t="s">
        <v>1159</v>
      </c>
      <c r="C244" s="40"/>
      <c r="F244" s="54" t="str">
        <f t="shared" si="69"/>
        <v/>
      </c>
      <c r="G244" s="55" t="str">
        <f t="shared" si="70"/>
        <v/>
      </c>
      <c r="M244" s="67" t="str">
        <f t="shared" si="71"/>
        <v/>
      </c>
    </row>
    <row r="245" spans="1:13" ht="28.5" x14ac:dyDescent="0.2">
      <c r="A245" s="43" t="s">
        <v>218</v>
      </c>
      <c r="B245" s="44" t="s">
        <v>1142</v>
      </c>
      <c r="C245" s="40"/>
      <c r="D245" s="41">
        <v>199</v>
      </c>
      <c r="E245" s="53">
        <v>139.30000000000001</v>
      </c>
      <c r="F245" s="54">
        <f t="shared" si="69"/>
        <v>0.29999999999999993</v>
      </c>
      <c r="G245" s="55" t="str">
        <f t="shared" si="70"/>
        <v/>
      </c>
      <c r="M245" s="67">
        <f t="shared" si="71"/>
        <v>0.29999999999999993</v>
      </c>
    </row>
    <row r="246" spans="1:13" ht="34.5" x14ac:dyDescent="0.2">
      <c r="B246" s="68" t="s">
        <v>1160</v>
      </c>
      <c r="C246" s="40"/>
      <c r="F246" s="54" t="str">
        <f t="shared" si="69"/>
        <v/>
      </c>
      <c r="G246" s="55" t="str">
        <f t="shared" si="70"/>
        <v/>
      </c>
      <c r="M246" s="67" t="str">
        <f t="shared" si="71"/>
        <v/>
      </c>
    </row>
    <row r="247" spans="1:13" ht="28.5" x14ac:dyDescent="0.2">
      <c r="A247" s="43" t="s">
        <v>218</v>
      </c>
      <c r="B247" s="44" t="s">
        <v>1144</v>
      </c>
      <c r="C247" s="40"/>
      <c r="D247" s="41">
        <v>199</v>
      </c>
      <c r="E247" s="53">
        <v>139.30000000000001</v>
      </c>
      <c r="F247" s="54">
        <f t="shared" si="69"/>
        <v>0.29999999999999993</v>
      </c>
      <c r="G247" s="55" t="str">
        <f t="shared" si="70"/>
        <v/>
      </c>
      <c r="M247" s="67">
        <f t="shared" si="71"/>
        <v>0.29999999999999993</v>
      </c>
    </row>
    <row r="248" spans="1:13" ht="69" x14ac:dyDescent="0.2">
      <c r="B248" s="68" t="s">
        <v>1391</v>
      </c>
      <c r="C248" s="40"/>
      <c r="F248" s="54" t="str">
        <f t="shared" si="69"/>
        <v/>
      </c>
      <c r="G248" s="55" t="str">
        <f t="shared" si="70"/>
        <v/>
      </c>
      <c r="M248" s="67" t="str">
        <f t="shared" si="71"/>
        <v/>
      </c>
    </row>
    <row r="249" spans="1:13" ht="28.5" x14ac:dyDescent="0.2">
      <c r="A249" s="43" t="s">
        <v>218</v>
      </c>
      <c r="B249" s="44" t="s">
        <v>1145</v>
      </c>
      <c r="C249" s="40"/>
      <c r="D249" s="41">
        <v>199</v>
      </c>
      <c r="E249" s="53">
        <v>139.30000000000001</v>
      </c>
      <c r="F249" s="54">
        <f t="shared" si="69"/>
        <v>0.29999999999999993</v>
      </c>
      <c r="G249" s="55" t="str">
        <f t="shared" si="70"/>
        <v/>
      </c>
      <c r="M249" s="67">
        <f t="shared" si="71"/>
        <v>0.29999999999999993</v>
      </c>
    </row>
    <row r="250" spans="1:13" ht="69" x14ac:dyDescent="0.2">
      <c r="B250" s="68" t="s">
        <v>1146</v>
      </c>
      <c r="C250" s="40"/>
      <c r="F250" s="54" t="str">
        <f t="shared" si="69"/>
        <v/>
      </c>
      <c r="G250" s="55" t="str">
        <f t="shared" si="70"/>
        <v/>
      </c>
      <c r="M250" s="67" t="str">
        <f t="shared" si="71"/>
        <v/>
      </c>
    </row>
    <row r="251" spans="1:13" ht="28.5" x14ac:dyDescent="0.2">
      <c r="A251" s="43" t="s">
        <v>218</v>
      </c>
      <c r="B251" s="44" t="s">
        <v>1148</v>
      </c>
      <c r="C251" s="40" t="s">
        <v>19</v>
      </c>
      <c r="D251" s="41">
        <v>199</v>
      </c>
      <c r="E251" s="53">
        <v>139.30000000000001</v>
      </c>
      <c r="F251" s="54">
        <f t="shared" si="69"/>
        <v>0.29999999999999993</v>
      </c>
      <c r="G251" s="55" t="str">
        <f t="shared" si="70"/>
        <v/>
      </c>
      <c r="M251" s="67">
        <f t="shared" si="71"/>
        <v>0.29999999999999993</v>
      </c>
    </row>
    <row r="252" spans="1:13" ht="86.25" x14ac:dyDescent="0.2">
      <c r="B252" s="68" t="s">
        <v>1149</v>
      </c>
      <c r="C252" s="40"/>
      <c r="F252" s="54" t="str">
        <f t="shared" si="69"/>
        <v/>
      </c>
      <c r="G252" s="55" t="str">
        <f t="shared" si="70"/>
        <v/>
      </c>
      <c r="M252" s="67" t="str">
        <f t="shared" si="71"/>
        <v/>
      </c>
    </row>
    <row r="253" spans="1:13" ht="28.5" x14ac:dyDescent="0.2">
      <c r="A253" s="43" t="s">
        <v>218</v>
      </c>
      <c r="B253" s="44" t="s">
        <v>2186</v>
      </c>
      <c r="C253" s="40"/>
      <c r="D253" s="41">
        <v>199</v>
      </c>
      <c r="E253" s="53">
        <v>139.30000000000001</v>
      </c>
      <c r="F253" s="54">
        <v>0.3</v>
      </c>
      <c r="M253" s="67"/>
    </row>
    <row r="254" spans="1:13" ht="28.5" x14ac:dyDescent="0.2">
      <c r="A254" s="43" t="s">
        <v>218</v>
      </c>
      <c r="B254" s="44" t="s">
        <v>2185</v>
      </c>
      <c r="C254" s="40"/>
      <c r="D254" s="41">
        <v>199</v>
      </c>
      <c r="E254" s="53">
        <v>139.30000000000001</v>
      </c>
      <c r="F254" s="54">
        <v>0.3</v>
      </c>
      <c r="M254" s="67"/>
    </row>
    <row r="255" spans="1:13" x14ac:dyDescent="0.2">
      <c r="B255" s="44"/>
      <c r="F255" s="54" t="str">
        <f t="shared" si="69"/>
        <v/>
      </c>
      <c r="G255" s="55" t="str">
        <f t="shared" si="70"/>
        <v/>
      </c>
      <c r="M255" s="67" t="str">
        <f t="shared" si="71"/>
        <v/>
      </c>
    </row>
    <row r="256" spans="1:13" ht="29.25" x14ac:dyDescent="0.2">
      <c r="A256" s="38" t="s">
        <v>406</v>
      </c>
      <c r="B256" s="66" t="s">
        <v>445</v>
      </c>
      <c r="F256" s="54" t="str">
        <f t="shared" si="69"/>
        <v/>
      </c>
      <c r="G256" s="55" t="str">
        <f t="shared" si="70"/>
        <v/>
      </c>
      <c r="M256" s="67" t="str">
        <f t="shared" si="71"/>
        <v/>
      </c>
    </row>
    <row r="257" spans="1:13" ht="28.5" x14ac:dyDescent="0.2">
      <c r="A257" s="43" t="s">
        <v>15</v>
      </c>
      <c r="B257" s="221" t="s">
        <v>2127</v>
      </c>
      <c r="C257" s="52" t="s">
        <v>19</v>
      </c>
      <c r="D257" s="41">
        <v>73</v>
      </c>
      <c r="E257" s="53">
        <v>51.1</v>
      </c>
      <c r="F257" s="54">
        <v>0.3</v>
      </c>
      <c r="M257" s="67"/>
    </row>
    <row r="258" spans="1:13" ht="28.5" x14ac:dyDescent="0.2">
      <c r="A258" s="43" t="s">
        <v>16</v>
      </c>
      <c r="B258" s="221" t="s">
        <v>2127</v>
      </c>
      <c r="C258" s="52" t="s">
        <v>19</v>
      </c>
      <c r="D258" s="41">
        <v>99</v>
      </c>
      <c r="E258" s="53">
        <v>69.3</v>
      </c>
      <c r="F258" s="54">
        <v>0.3</v>
      </c>
      <c r="M258" s="67"/>
    </row>
    <row r="259" spans="1:13" ht="28.5" x14ac:dyDescent="0.2">
      <c r="A259" s="43" t="s">
        <v>33</v>
      </c>
      <c r="B259" s="221" t="s">
        <v>2128</v>
      </c>
      <c r="C259" s="52" t="s">
        <v>19</v>
      </c>
      <c r="D259" s="41">
        <v>31</v>
      </c>
      <c r="E259" s="53">
        <v>21.7</v>
      </c>
      <c r="F259" s="54">
        <v>0.3</v>
      </c>
      <c r="M259" s="67"/>
    </row>
    <row r="260" spans="1:13" ht="28.5" x14ac:dyDescent="0.2">
      <c r="A260" s="43" t="s">
        <v>36</v>
      </c>
      <c r="B260" s="221" t="s">
        <v>2129</v>
      </c>
      <c r="C260" s="52" t="s">
        <v>19</v>
      </c>
      <c r="D260" s="41">
        <v>36</v>
      </c>
      <c r="E260" s="53">
        <v>25.2</v>
      </c>
      <c r="F260" s="54">
        <v>0.3</v>
      </c>
      <c r="M260" s="67"/>
    </row>
    <row r="261" spans="1:13" ht="28.5" x14ac:dyDescent="0.2">
      <c r="A261" s="43" t="s">
        <v>33</v>
      </c>
      <c r="B261" s="221" t="s">
        <v>2130</v>
      </c>
      <c r="C261" s="52" t="s">
        <v>19</v>
      </c>
      <c r="D261" s="41">
        <v>45</v>
      </c>
      <c r="E261" s="53">
        <v>31.5</v>
      </c>
      <c r="F261" s="54">
        <v>0.3</v>
      </c>
      <c r="M261" s="67"/>
    </row>
    <row r="262" spans="1:13" ht="69" x14ac:dyDescent="0.2">
      <c r="B262" s="68" t="s">
        <v>2131</v>
      </c>
      <c r="M262" s="67"/>
    </row>
    <row r="263" spans="1:13" ht="28.5" x14ac:dyDescent="0.2">
      <c r="A263" s="43" t="s">
        <v>16</v>
      </c>
      <c r="B263" s="221" t="s">
        <v>2189</v>
      </c>
      <c r="D263" s="41">
        <v>49</v>
      </c>
      <c r="E263" s="53">
        <v>34.299999999999997</v>
      </c>
      <c r="F263" s="54">
        <v>0.3</v>
      </c>
      <c r="M263" s="67"/>
    </row>
    <row r="264" spans="1:13" x14ac:dyDescent="0.2">
      <c r="F264" s="54" t="str">
        <f t="shared" si="69"/>
        <v/>
      </c>
      <c r="G264" s="55" t="str">
        <f t="shared" si="70"/>
        <v/>
      </c>
      <c r="M264" s="67" t="str">
        <f t="shared" si="71"/>
        <v/>
      </c>
    </row>
    <row r="265" spans="1:13" ht="29.25" x14ac:dyDescent="0.2">
      <c r="A265" s="38" t="s">
        <v>406</v>
      </c>
      <c r="B265" s="66" t="s">
        <v>447</v>
      </c>
      <c r="F265" s="54" t="str">
        <f t="shared" si="69"/>
        <v/>
      </c>
      <c r="G265" s="55" t="str">
        <f t="shared" si="70"/>
        <v/>
      </c>
      <c r="M265" s="67" t="str">
        <f t="shared" si="71"/>
        <v/>
      </c>
    </row>
    <row r="266" spans="1:13" ht="28.5" x14ac:dyDescent="0.2">
      <c r="A266" s="43" t="s">
        <v>15</v>
      </c>
      <c r="B266" s="44" t="s">
        <v>448</v>
      </c>
      <c r="D266" s="41">
        <v>76</v>
      </c>
      <c r="E266" s="53">
        <v>49.9</v>
      </c>
      <c r="F266" s="54" t="str">
        <f t="shared" ref="F266" si="72">IF(M266&lt;0.342,M266,"")</f>
        <v/>
      </c>
      <c r="G266" s="55">
        <f t="shared" ref="G266" si="73">IF(M266&gt;0.342,M266,"")</f>
        <v>0.34342105263157896</v>
      </c>
      <c r="M266" s="67">
        <f t="shared" ref="M266" si="74">IF(E266="","",(1/D266)*(D266-E266))</f>
        <v>0.34342105263157896</v>
      </c>
    </row>
    <row r="267" spans="1:13" ht="28.5" x14ac:dyDescent="0.2">
      <c r="A267" s="43" t="s">
        <v>16</v>
      </c>
      <c r="B267" s="44" t="s">
        <v>448</v>
      </c>
      <c r="D267" s="41">
        <v>103</v>
      </c>
      <c r="E267" s="53">
        <v>69.900000000000006</v>
      </c>
      <c r="F267" s="54">
        <f t="shared" si="69"/>
        <v>0.32135922330097078</v>
      </c>
      <c r="G267" s="55" t="str">
        <f t="shared" si="70"/>
        <v/>
      </c>
      <c r="M267" s="67">
        <f t="shared" si="71"/>
        <v>0.32135922330097078</v>
      </c>
    </row>
    <row r="268" spans="1:13" ht="51.75" x14ac:dyDescent="0.2">
      <c r="B268" s="68" t="s">
        <v>449</v>
      </c>
      <c r="F268" s="54" t="str">
        <f t="shared" si="69"/>
        <v/>
      </c>
      <c r="G268" s="55" t="str">
        <f t="shared" si="70"/>
        <v/>
      </c>
      <c r="M268" s="67" t="str">
        <f t="shared" si="71"/>
        <v/>
      </c>
    </row>
    <row r="269" spans="1:13" ht="28.5" x14ac:dyDescent="0.2">
      <c r="A269" s="43" t="s">
        <v>16</v>
      </c>
      <c r="B269" s="44" t="s">
        <v>450</v>
      </c>
      <c r="D269" s="41">
        <v>104</v>
      </c>
      <c r="E269" s="53">
        <v>69.900000000000006</v>
      </c>
      <c r="F269" s="54">
        <f t="shared" si="69"/>
        <v>0.32788461538461533</v>
      </c>
      <c r="G269" s="55" t="str">
        <f t="shared" si="70"/>
        <v/>
      </c>
      <c r="M269" s="67">
        <f t="shared" si="71"/>
        <v>0.32788461538461533</v>
      </c>
    </row>
    <row r="270" spans="1:13" ht="34.5" x14ac:dyDescent="0.2">
      <c r="B270" s="68" t="s">
        <v>451</v>
      </c>
      <c r="F270" s="54" t="str">
        <f t="shared" si="69"/>
        <v/>
      </c>
      <c r="G270" s="55" t="str">
        <f t="shared" si="70"/>
        <v/>
      </c>
      <c r="M270" s="67" t="str">
        <f t="shared" si="71"/>
        <v/>
      </c>
    </row>
    <row r="271" spans="1:13" x14ac:dyDescent="0.2">
      <c r="F271" s="54" t="str">
        <f t="shared" si="69"/>
        <v/>
      </c>
      <c r="G271" s="55" t="str">
        <f t="shared" si="70"/>
        <v/>
      </c>
      <c r="M271" s="67" t="str">
        <f t="shared" si="71"/>
        <v/>
      </c>
    </row>
    <row r="272" spans="1:13" ht="28.5" x14ac:dyDescent="0.2">
      <c r="A272" s="43" t="s">
        <v>452</v>
      </c>
      <c r="B272" s="44" t="s">
        <v>453</v>
      </c>
      <c r="D272" s="41">
        <v>84</v>
      </c>
      <c r="E272" s="53">
        <v>58.8</v>
      </c>
      <c r="F272" s="54">
        <f t="shared" si="69"/>
        <v>0.30000000000000004</v>
      </c>
      <c r="G272" s="55" t="str">
        <f t="shared" si="70"/>
        <v/>
      </c>
      <c r="M272" s="67">
        <f t="shared" si="71"/>
        <v>0.30000000000000004</v>
      </c>
    </row>
    <row r="273" spans="1:13" ht="28.5" x14ac:dyDescent="0.2">
      <c r="A273" s="43" t="s">
        <v>18</v>
      </c>
      <c r="B273" s="44" t="s">
        <v>453</v>
      </c>
      <c r="D273" s="41">
        <v>115</v>
      </c>
      <c r="E273" s="53">
        <v>79.900000000000006</v>
      </c>
      <c r="F273" s="54">
        <f t="shared" si="69"/>
        <v>0.30521739130434777</v>
      </c>
      <c r="G273" s="55" t="str">
        <f t="shared" si="70"/>
        <v/>
      </c>
      <c r="M273" s="67">
        <f t="shared" si="71"/>
        <v>0.30521739130434777</v>
      </c>
    </row>
    <row r="274" spans="1:13" ht="51.75" x14ac:dyDescent="0.2">
      <c r="B274" s="68" t="s">
        <v>454</v>
      </c>
      <c r="F274" s="54" t="str">
        <f t="shared" si="69"/>
        <v/>
      </c>
      <c r="G274" s="55" t="str">
        <f t="shared" si="70"/>
        <v/>
      </c>
      <c r="M274" s="67" t="str">
        <f t="shared" si="71"/>
        <v/>
      </c>
    </row>
    <row r="275" spans="1:13" x14ac:dyDescent="0.2">
      <c r="F275" s="54" t="str">
        <f t="shared" si="69"/>
        <v/>
      </c>
      <c r="G275" s="55" t="str">
        <f t="shared" si="70"/>
        <v/>
      </c>
      <c r="M275" s="67" t="str">
        <f t="shared" si="71"/>
        <v/>
      </c>
    </row>
    <row r="276" spans="1:13" ht="28.5" x14ac:dyDescent="0.2">
      <c r="A276" s="43" t="s">
        <v>18</v>
      </c>
      <c r="B276" s="44" t="s">
        <v>1681</v>
      </c>
      <c r="D276" s="41">
        <v>117</v>
      </c>
      <c r="E276" s="53">
        <v>79.900000000000006</v>
      </c>
      <c r="F276" s="54">
        <f t="shared" si="69"/>
        <v>0.31709401709401708</v>
      </c>
      <c r="G276" s="55" t="str">
        <f t="shared" si="70"/>
        <v/>
      </c>
      <c r="M276" s="67">
        <f t="shared" si="71"/>
        <v>0.31709401709401708</v>
      </c>
    </row>
    <row r="277" spans="1:13" x14ac:dyDescent="0.2">
      <c r="F277" s="54" t="str">
        <f t="shared" si="69"/>
        <v/>
      </c>
      <c r="G277" s="55" t="str">
        <f t="shared" si="70"/>
        <v/>
      </c>
      <c r="M277" s="67" t="str">
        <f t="shared" si="71"/>
        <v/>
      </c>
    </row>
    <row r="278" spans="1:13" ht="28.5" x14ac:dyDescent="0.2">
      <c r="A278" s="43" t="s">
        <v>151</v>
      </c>
      <c r="B278" s="44" t="s">
        <v>455</v>
      </c>
      <c r="D278" s="41">
        <v>84</v>
      </c>
      <c r="E278" s="53">
        <v>58.8</v>
      </c>
      <c r="F278" s="54">
        <f t="shared" si="69"/>
        <v>0.30000000000000004</v>
      </c>
      <c r="G278" s="55" t="str">
        <f t="shared" si="70"/>
        <v/>
      </c>
      <c r="M278" s="67">
        <f t="shared" si="71"/>
        <v>0.30000000000000004</v>
      </c>
    </row>
    <row r="279" spans="1:13" ht="28.5" x14ac:dyDescent="0.2">
      <c r="A279" s="43" t="s">
        <v>18</v>
      </c>
      <c r="B279" s="44" t="s">
        <v>455</v>
      </c>
      <c r="D279" s="41">
        <v>115</v>
      </c>
      <c r="E279" s="53">
        <v>79.900000000000006</v>
      </c>
      <c r="F279" s="54">
        <f t="shared" si="69"/>
        <v>0.30521739130434777</v>
      </c>
      <c r="G279" s="55" t="str">
        <f t="shared" si="70"/>
        <v/>
      </c>
      <c r="M279" s="67">
        <f t="shared" si="71"/>
        <v>0.30521739130434777</v>
      </c>
    </row>
    <row r="280" spans="1:13" ht="34.5" x14ac:dyDescent="0.2">
      <c r="B280" s="68" t="s">
        <v>456</v>
      </c>
      <c r="F280" s="54" t="str">
        <f t="shared" si="69"/>
        <v/>
      </c>
      <c r="G280" s="55" t="str">
        <f t="shared" si="70"/>
        <v/>
      </c>
      <c r="M280" s="67" t="str">
        <f t="shared" si="71"/>
        <v/>
      </c>
    </row>
    <row r="281" spans="1:13" x14ac:dyDescent="0.2">
      <c r="B281" s="68"/>
      <c r="F281" s="54" t="str">
        <f t="shared" si="69"/>
        <v/>
      </c>
      <c r="G281" s="55" t="str">
        <f t="shared" si="70"/>
        <v/>
      </c>
      <c r="M281" s="67" t="str">
        <f t="shared" si="71"/>
        <v/>
      </c>
    </row>
    <row r="282" spans="1:13" ht="28.5" x14ac:dyDescent="0.2">
      <c r="A282" s="43" t="s">
        <v>151</v>
      </c>
      <c r="B282" s="44" t="s">
        <v>1084</v>
      </c>
      <c r="D282" s="41">
        <v>84</v>
      </c>
      <c r="E282" s="53">
        <v>58.8</v>
      </c>
      <c r="F282" s="54">
        <f t="shared" si="69"/>
        <v>0.30000000000000004</v>
      </c>
      <c r="G282" s="55" t="str">
        <f t="shared" si="70"/>
        <v/>
      </c>
      <c r="M282" s="67">
        <f t="shared" si="71"/>
        <v>0.30000000000000004</v>
      </c>
    </row>
    <row r="283" spans="1:13" ht="28.5" x14ac:dyDescent="0.2">
      <c r="A283" s="43" t="s">
        <v>18</v>
      </c>
      <c r="B283" s="44" t="s">
        <v>1084</v>
      </c>
      <c r="D283" s="41">
        <v>115</v>
      </c>
      <c r="E283" s="53">
        <v>79.900000000000006</v>
      </c>
      <c r="F283" s="54">
        <f t="shared" si="69"/>
        <v>0.30521739130434777</v>
      </c>
      <c r="G283" s="55" t="str">
        <f t="shared" si="70"/>
        <v/>
      </c>
      <c r="M283" s="67">
        <f t="shared" si="71"/>
        <v>0.30521739130434777</v>
      </c>
    </row>
    <row r="284" spans="1:13" ht="69" x14ac:dyDescent="0.2">
      <c r="B284" s="68" t="s">
        <v>1085</v>
      </c>
      <c r="F284" s="54" t="str">
        <f t="shared" si="69"/>
        <v/>
      </c>
      <c r="G284" s="55" t="str">
        <f t="shared" si="70"/>
        <v/>
      </c>
      <c r="M284" s="67" t="str">
        <f t="shared" si="71"/>
        <v/>
      </c>
    </row>
    <row r="285" spans="1:13" x14ac:dyDescent="0.2">
      <c r="F285" s="54" t="str">
        <f t="shared" si="69"/>
        <v/>
      </c>
      <c r="G285" s="55" t="str">
        <f t="shared" si="70"/>
        <v/>
      </c>
      <c r="M285" s="67" t="str">
        <f t="shared" si="71"/>
        <v/>
      </c>
    </row>
    <row r="286" spans="1:13" ht="28.5" x14ac:dyDescent="0.2">
      <c r="A286" s="43" t="s">
        <v>16</v>
      </c>
      <c r="B286" s="44" t="s">
        <v>1720</v>
      </c>
      <c r="D286" s="41">
        <v>97</v>
      </c>
      <c r="E286" s="53">
        <v>67.900000000000006</v>
      </c>
      <c r="F286" s="54">
        <f t="shared" si="69"/>
        <v>0.29999999999999993</v>
      </c>
      <c r="G286" s="55" t="str">
        <f t="shared" si="70"/>
        <v/>
      </c>
      <c r="M286" s="67">
        <f t="shared" si="71"/>
        <v>0.29999999999999993</v>
      </c>
    </row>
    <row r="287" spans="1:13" ht="51.75" x14ac:dyDescent="0.2">
      <c r="B287" s="68" t="s">
        <v>457</v>
      </c>
      <c r="F287" s="54" t="str">
        <f t="shared" si="69"/>
        <v/>
      </c>
      <c r="G287" s="55" t="str">
        <f t="shared" si="70"/>
        <v/>
      </c>
      <c r="M287" s="67" t="str">
        <f t="shared" si="71"/>
        <v/>
      </c>
    </row>
    <row r="288" spans="1:13" x14ac:dyDescent="0.2">
      <c r="F288" s="54" t="str">
        <f t="shared" si="69"/>
        <v/>
      </c>
      <c r="G288" s="55" t="str">
        <f t="shared" si="70"/>
        <v/>
      </c>
      <c r="M288" s="67" t="str">
        <f t="shared" si="71"/>
        <v/>
      </c>
    </row>
    <row r="289" spans="1:13" ht="28.5" x14ac:dyDescent="0.2">
      <c r="A289" s="43" t="s">
        <v>16</v>
      </c>
      <c r="B289" s="44" t="s">
        <v>458</v>
      </c>
      <c r="D289" s="41">
        <v>99</v>
      </c>
      <c r="E289" s="53">
        <v>49.9</v>
      </c>
      <c r="F289" s="54" t="str">
        <f t="shared" si="69"/>
        <v/>
      </c>
      <c r="G289" s="55">
        <f t="shared" si="70"/>
        <v>0.49595959595959599</v>
      </c>
      <c r="M289" s="67">
        <f t="shared" si="71"/>
        <v>0.49595959595959599</v>
      </c>
    </row>
    <row r="290" spans="1:13" x14ac:dyDescent="0.2">
      <c r="F290" s="54" t="str">
        <f t="shared" si="69"/>
        <v/>
      </c>
      <c r="G290" s="55" t="str">
        <f t="shared" si="70"/>
        <v/>
      </c>
      <c r="M290" s="67" t="str">
        <f t="shared" si="71"/>
        <v/>
      </c>
    </row>
    <row r="291" spans="1:13" ht="28.5" x14ac:dyDescent="0.2">
      <c r="A291" s="43" t="s">
        <v>16</v>
      </c>
      <c r="B291" s="44" t="s">
        <v>459</v>
      </c>
      <c r="D291" s="41">
        <v>101</v>
      </c>
      <c r="E291" s="53">
        <v>49.9</v>
      </c>
      <c r="F291" s="54" t="str">
        <f t="shared" si="69"/>
        <v/>
      </c>
      <c r="G291" s="55">
        <f t="shared" si="70"/>
        <v>0.50594059405940595</v>
      </c>
      <c r="M291" s="67">
        <f t="shared" si="71"/>
        <v>0.50594059405940595</v>
      </c>
    </row>
    <row r="292" spans="1:13" x14ac:dyDescent="0.2">
      <c r="B292" s="44"/>
      <c r="F292" s="54" t="str">
        <f t="shared" ref="F292:F318" si="75">IF(M292&lt;0.342,M292,"")</f>
        <v/>
      </c>
      <c r="G292" s="55" t="str">
        <f t="shared" ref="G292:G318" si="76">IF(M292&gt;0.342,M292,"")</f>
        <v/>
      </c>
      <c r="M292" s="67" t="str">
        <f t="shared" ref="M292:M318" si="77">IF(E292="","",(1/D292)*(D292-E292))</f>
        <v/>
      </c>
    </row>
    <row r="293" spans="1:13" ht="28.5" x14ac:dyDescent="0.2">
      <c r="A293" s="43" t="s">
        <v>16</v>
      </c>
      <c r="B293" s="44" t="s">
        <v>1721</v>
      </c>
      <c r="D293" s="41">
        <v>101</v>
      </c>
      <c r="E293" s="53">
        <v>49.9</v>
      </c>
      <c r="F293" s="54" t="str">
        <f t="shared" si="75"/>
        <v/>
      </c>
      <c r="G293" s="55">
        <f t="shared" si="76"/>
        <v>0.50594059405940595</v>
      </c>
      <c r="M293" s="67">
        <f t="shared" si="77"/>
        <v>0.50594059405940595</v>
      </c>
    </row>
    <row r="294" spans="1:13" ht="28.5" x14ac:dyDescent="0.2">
      <c r="A294" s="43" t="s">
        <v>24</v>
      </c>
      <c r="B294" s="44" t="s">
        <v>1721</v>
      </c>
      <c r="D294" s="41">
        <v>129</v>
      </c>
      <c r="E294" s="53">
        <v>62.9</v>
      </c>
      <c r="F294" s="54" t="str">
        <f t="shared" si="75"/>
        <v/>
      </c>
      <c r="G294" s="55">
        <f t="shared" si="76"/>
        <v>0.5124031007751938</v>
      </c>
      <c r="M294" s="67">
        <f t="shared" si="77"/>
        <v>0.5124031007751938</v>
      </c>
    </row>
    <row r="295" spans="1:13" ht="29.25" x14ac:dyDescent="0.2">
      <c r="A295" s="43" t="s">
        <v>33</v>
      </c>
      <c r="B295" s="44" t="s">
        <v>460</v>
      </c>
      <c r="C295" s="52" t="s">
        <v>34</v>
      </c>
      <c r="D295" s="41">
        <v>33</v>
      </c>
      <c r="E295" s="53">
        <v>23.1</v>
      </c>
      <c r="F295" s="54">
        <f t="shared" si="75"/>
        <v>0.3</v>
      </c>
      <c r="G295" s="55" t="str">
        <f t="shared" si="76"/>
        <v/>
      </c>
      <c r="M295" s="67">
        <f t="shared" si="77"/>
        <v>0.3</v>
      </c>
    </row>
    <row r="296" spans="1:13" x14ac:dyDescent="0.2">
      <c r="B296" s="44"/>
      <c r="F296" s="54" t="str">
        <f t="shared" si="75"/>
        <v/>
      </c>
      <c r="G296" s="55" t="str">
        <f t="shared" si="76"/>
        <v/>
      </c>
      <c r="M296" s="67" t="str">
        <f t="shared" si="77"/>
        <v/>
      </c>
    </row>
    <row r="297" spans="1:13" ht="28.5" x14ac:dyDescent="0.2">
      <c r="A297" s="43" t="s">
        <v>16</v>
      </c>
      <c r="B297" s="44" t="s">
        <v>1722</v>
      </c>
      <c r="D297" s="41">
        <v>99</v>
      </c>
      <c r="E297" s="53">
        <v>52.9</v>
      </c>
      <c r="F297" s="54" t="str">
        <f t="shared" si="75"/>
        <v/>
      </c>
      <c r="G297" s="55">
        <f t="shared" si="76"/>
        <v>0.46565656565656571</v>
      </c>
      <c r="M297" s="67">
        <f t="shared" si="77"/>
        <v>0.46565656565656571</v>
      </c>
    </row>
    <row r="298" spans="1:13" x14ac:dyDescent="0.2">
      <c r="F298" s="54" t="str">
        <f t="shared" si="75"/>
        <v/>
      </c>
      <c r="G298" s="55" t="str">
        <f t="shared" si="76"/>
        <v/>
      </c>
      <c r="M298" s="67" t="str">
        <f t="shared" si="77"/>
        <v/>
      </c>
    </row>
    <row r="299" spans="1:13" ht="29.25" x14ac:dyDescent="0.2">
      <c r="A299" s="38" t="s">
        <v>406</v>
      </c>
      <c r="B299" s="66" t="s">
        <v>461</v>
      </c>
      <c r="F299" s="54" t="str">
        <f t="shared" si="75"/>
        <v/>
      </c>
      <c r="G299" s="55" t="str">
        <f t="shared" si="76"/>
        <v/>
      </c>
      <c r="M299" s="67" t="str">
        <f t="shared" si="77"/>
        <v/>
      </c>
    </row>
    <row r="300" spans="1:13" ht="28.5" x14ac:dyDescent="0.2">
      <c r="A300" s="43" t="s">
        <v>16</v>
      </c>
      <c r="B300" s="44" t="s">
        <v>1655</v>
      </c>
      <c r="D300" s="41">
        <v>73</v>
      </c>
      <c r="E300" s="53">
        <v>35.9</v>
      </c>
      <c r="F300" s="54" t="str">
        <f t="shared" si="75"/>
        <v/>
      </c>
      <c r="G300" s="55">
        <f t="shared" si="76"/>
        <v>0.50821917808219175</v>
      </c>
      <c r="M300" s="67">
        <f t="shared" si="77"/>
        <v>0.50821917808219175</v>
      </c>
    </row>
    <row r="301" spans="1:13" x14ac:dyDescent="0.2">
      <c r="B301" s="44"/>
      <c r="F301" s="54" t="str">
        <f t="shared" si="75"/>
        <v/>
      </c>
      <c r="G301" s="55" t="str">
        <f t="shared" si="76"/>
        <v/>
      </c>
      <c r="M301" s="67" t="str">
        <f t="shared" si="77"/>
        <v/>
      </c>
    </row>
    <row r="302" spans="1:13" ht="28.5" x14ac:dyDescent="0.2">
      <c r="A302" s="43" t="s">
        <v>87</v>
      </c>
      <c r="B302" s="44" t="s">
        <v>462</v>
      </c>
      <c r="D302" s="41">
        <v>70</v>
      </c>
      <c r="E302" s="53">
        <v>32.9</v>
      </c>
      <c r="F302" s="54" t="str">
        <f t="shared" si="75"/>
        <v/>
      </c>
      <c r="G302" s="55">
        <f t="shared" si="76"/>
        <v>0.53</v>
      </c>
      <c r="M302" s="67">
        <f t="shared" si="77"/>
        <v>0.53</v>
      </c>
    </row>
    <row r="303" spans="1:13" x14ac:dyDescent="0.2">
      <c r="F303" s="54" t="str">
        <f t="shared" si="75"/>
        <v/>
      </c>
      <c r="G303" s="55" t="str">
        <f t="shared" si="76"/>
        <v/>
      </c>
      <c r="M303" s="67" t="str">
        <f t="shared" si="77"/>
        <v/>
      </c>
    </row>
    <row r="304" spans="1:13" ht="29.25" x14ac:dyDescent="0.2">
      <c r="A304" s="38" t="s">
        <v>406</v>
      </c>
      <c r="B304" s="66" t="s">
        <v>463</v>
      </c>
      <c r="F304" s="54" t="str">
        <f t="shared" si="75"/>
        <v/>
      </c>
      <c r="G304" s="55" t="str">
        <f t="shared" si="76"/>
        <v/>
      </c>
      <c r="M304" s="67" t="str">
        <f t="shared" si="77"/>
        <v/>
      </c>
    </row>
    <row r="305" spans="1:13" ht="28.5" x14ac:dyDescent="0.2">
      <c r="A305" s="43" t="s">
        <v>245</v>
      </c>
      <c r="B305" s="44" t="s">
        <v>464</v>
      </c>
      <c r="D305" s="41">
        <v>89</v>
      </c>
      <c r="E305" s="53">
        <v>59.9</v>
      </c>
      <c r="F305" s="54">
        <f t="shared" si="75"/>
        <v>0.32696629213483147</v>
      </c>
      <c r="G305" s="55" t="str">
        <f t="shared" si="76"/>
        <v/>
      </c>
      <c r="M305" s="67">
        <f t="shared" si="77"/>
        <v>0.32696629213483147</v>
      </c>
    </row>
    <row r="306" spans="1:13" ht="28.5" x14ac:dyDescent="0.2">
      <c r="A306" s="43" t="s">
        <v>15</v>
      </c>
      <c r="B306" s="44" t="s">
        <v>464</v>
      </c>
      <c r="D306" s="41">
        <v>65</v>
      </c>
      <c r="E306" s="53">
        <v>45.5</v>
      </c>
      <c r="F306" s="54">
        <f t="shared" si="75"/>
        <v>0.30000000000000004</v>
      </c>
      <c r="G306" s="55" t="str">
        <f t="shared" si="76"/>
        <v/>
      </c>
      <c r="M306" s="67">
        <f t="shared" si="77"/>
        <v>0.30000000000000004</v>
      </c>
    </row>
    <row r="307" spans="1:13" ht="86.25" x14ac:dyDescent="0.2">
      <c r="B307" s="68" t="s">
        <v>465</v>
      </c>
      <c r="F307" s="54" t="str">
        <f t="shared" si="75"/>
        <v/>
      </c>
      <c r="G307" s="55" t="str">
        <f t="shared" si="76"/>
        <v/>
      </c>
      <c r="M307" s="67" t="str">
        <f t="shared" si="77"/>
        <v/>
      </c>
    </row>
    <row r="308" spans="1:13" x14ac:dyDescent="0.2">
      <c r="F308" s="54" t="str">
        <f t="shared" si="75"/>
        <v/>
      </c>
      <c r="G308" s="55" t="str">
        <f t="shared" si="76"/>
        <v/>
      </c>
      <c r="M308" s="67" t="str">
        <f t="shared" si="77"/>
        <v/>
      </c>
    </row>
    <row r="309" spans="1:13" ht="28.5" x14ac:dyDescent="0.2">
      <c r="A309" s="43" t="s">
        <v>15</v>
      </c>
      <c r="B309" s="44" t="s">
        <v>1329</v>
      </c>
      <c r="C309" s="52" t="s">
        <v>19</v>
      </c>
      <c r="D309" s="41">
        <v>78</v>
      </c>
      <c r="E309" s="53">
        <v>54.6</v>
      </c>
      <c r="F309" s="54">
        <f t="shared" si="75"/>
        <v>0.3</v>
      </c>
      <c r="G309" s="55" t="str">
        <f t="shared" si="76"/>
        <v/>
      </c>
      <c r="M309" s="67">
        <f t="shared" si="77"/>
        <v>0.3</v>
      </c>
    </row>
    <row r="310" spans="1:13" ht="28.5" x14ac:dyDescent="0.2">
      <c r="A310" s="43" t="s">
        <v>16</v>
      </c>
      <c r="B310" s="44" t="s">
        <v>1329</v>
      </c>
      <c r="C310" s="52" t="s">
        <v>19</v>
      </c>
      <c r="D310" s="41">
        <v>105</v>
      </c>
      <c r="E310" s="53">
        <v>73.5</v>
      </c>
      <c r="F310" s="54">
        <f t="shared" si="75"/>
        <v>0.30000000000000004</v>
      </c>
      <c r="G310" s="55" t="str">
        <f t="shared" si="76"/>
        <v/>
      </c>
      <c r="M310" s="67">
        <f t="shared" si="77"/>
        <v>0.30000000000000004</v>
      </c>
    </row>
    <row r="311" spans="1:13" x14ac:dyDescent="0.2">
      <c r="F311" s="54" t="str">
        <f t="shared" si="75"/>
        <v/>
      </c>
      <c r="G311" s="55" t="str">
        <f t="shared" si="76"/>
        <v/>
      </c>
      <c r="M311" s="67" t="str">
        <f t="shared" si="77"/>
        <v/>
      </c>
    </row>
    <row r="312" spans="1:13" ht="28.5" x14ac:dyDescent="0.2">
      <c r="A312" s="43" t="s">
        <v>90</v>
      </c>
      <c r="B312" s="44" t="s">
        <v>466</v>
      </c>
      <c r="D312" s="41">
        <v>66</v>
      </c>
      <c r="E312" s="53">
        <v>42.9</v>
      </c>
      <c r="F312" s="54" t="str">
        <f t="shared" si="75"/>
        <v/>
      </c>
      <c r="G312" s="55">
        <f t="shared" si="76"/>
        <v>0.35000000000000003</v>
      </c>
      <c r="M312" s="67">
        <f t="shared" si="77"/>
        <v>0.35000000000000003</v>
      </c>
    </row>
    <row r="313" spans="1:13" ht="28.5" x14ac:dyDescent="0.2">
      <c r="A313" s="43" t="s">
        <v>16</v>
      </c>
      <c r="B313" s="44" t="s">
        <v>466</v>
      </c>
      <c r="D313" s="41">
        <v>89</v>
      </c>
      <c r="E313" s="53">
        <v>57.9</v>
      </c>
      <c r="F313" s="54" t="str">
        <f t="shared" si="75"/>
        <v/>
      </c>
      <c r="G313" s="55">
        <f t="shared" si="76"/>
        <v>0.34943820224719102</v>
      </c>
      <c r="M313" s="67">
        <f t="shared" si="77"/>
        <v>0.34943820224719102</v>
      </c>
    </row>
    <row r="314" spans="1:13" x14ac:dyDescent="0.2">
      <c r="F314" s="54" t="str">
        <f t="shared" si="75"/>
        <v/>
      </c>
      <c r="G314" s="55" t="str">
        <f t="shared" si="76"/>
        <v/>
      </c>
      <c r="M314" s="67" t="str">
        <f t="shared" si="77"/>
        <v/>
      </c>
    </row>
    <row r="315" spans="1:13" ht="29.25" x14ac:dyDescent="0.2">
      <c r="A315" s="38" t="s">
        <v>406</v>
      </c>
      <c r="B315" s="66" t="s">
        <v>467</v>
      </c>
      <c r="F315" s="54" t="str">
        <f t="shared" si="75"/>
        <v/>
      </c>
      <c r="G315" s="55" t="str">
        <f t="shared" si="76"/>
        <v/>
      </c>
      <c r="M315" s="67" t="str">
        <f t="shared" si="77"/>
        <v/>
      </c>
    </row>
    <row r="316" spans="1:13" x14ac:dyDescent="0.2">
      <c r="B316" s="44"/>
      <c r="M316" s="67"/>
    </row>
    <row r="317" spans="1:13" ht="28.5" x14ac:dyDescent="0.2">
      <c r="A317" s="43" t="s">
        <v>15</v>
      </c>
      <c r="B317" s="121" t="s">
        <v>468</v>
      </c>
      <c r="D317" s="41">
        <v>72</v>
      </c>
      <c r="E317" s="53">
        <v>41.9</v>
      </c>
      <c r="F317" s="54" t="str">
        <f t="shared" si="75"/>
        <v/>
      </c>
      <c r="G317" s="55">
        <f t="shared" si="76"/>
        <v>0.41805555555555557</v>
      </c>
      <c r="M317" s="67">
        <f t="shared" si="77"/>
        <v>0.41805555555555557</v>
      </c>
    </row>
    <row r="318" spans="1:13" x14ac:dyDescent="0.2">
      <c r="F318" s="54" t="str">
        <f t="shared" si="75"/>
        <v/>
      </c>
      <c r="G318" s="55" t="str">
        <f t="shared" si="76"/>
        <v/>
      </c>
      <c r="M318" s="67" t="str">
        <f t="shared" si="77"/>
        <v/>
      </c>
    </row>
    <row r="319" spans="1:13" ht="29.25" x14ac:dyDescent="0.2">
      <c r="A319" s="38" t="s">
        <v>406</v>
      </c>
      <c r="B319" s="66" t="s">
        <v>470</v>
      </c>
      <c r="F319" s="54" t="str">
        <f t="shared" ref="F319:F368" si="78">IF(M319&lt;0.342,M319,"")</f>
        <v/>
      </c>
      <c r="G319" s="55" t="str">
        <f t="shared" ref="G319:G368" si="79">IF(M319&gt;0.342,M319,"")</f>
        <v/>
      </c>
      <c r="M319" s="67" t="str">
        <f t="shared" ref="M319:M368" si="80">IF(E319="","",(1/D319)*(D319-E319))</f>
        <v/>
      </c>
    </row>
    <row r="320" spans="1:13" x14ac:dyDescent="0.2">
      <c r="F320" s="54" t="str">
        <f t="shared" si="78"/>
        <v/>
      </c>
      <c r="G320" s="55" t="str">
        <f t="shared" si="79"/>
        <v/>
      </c>
      <c r="M320" s="67" t="str">
        <f t="shared" si="80"/>
        <v/>
      </c>
    </row>
    <row r="321" spans="1:13" ht="29.25" x14ac:dyDescent="0.2">
      <c r="A321" s="38" t="s">
        <v>406</v>
      </c>
      <c r="B321" s="66" t="s">
        <v>471</v>
      </c>
      <c r="F321" s="54" t="str">
        <f t="shared" si="78"/>
        <v/>
      </c>
      <c r="G321" s="55" t="str">
        <f t="shared" si="79"/>
        <v/>
      </c>
      <c r="M321" s="67" t="str">
        <f t="shared" si="80"/>
        <v/>
      </c>
    </row>
    <row r="322" spans="1:13" ht="28.5" x14ac:dyDescent="0.2">
      <c r="A322" s="43" t="s">
        <v>68</v>
      </c>
      <c r="B322" s="44" t="s">
        <v>472</v>
      </c>
      <c r="D322" s="41">
        <v>47</v>
      </c>
      <c r="E322" s="53">
        <v>25.9</v>
      </c>
      <c r="F322" s="54" t="str">
        <f t="shared" si="78"/>
        <v/>
      </c>
      <c r="G322" s="55">
        <f t="shared" si="79"/>
        <v>0.44893617021276599</v>
      </c>
      <c r="M322" s="67">
        <f t="shared" si="80"/>
        <v>0.44893617021276599</v>
      </c>
    </row>
    <row r="323" spans="1:13" ht="28.5" x14ac:dyDescent="0.2">
      <c r="A323" s="43" t="s">
        <v>230</v>
      </c>
      <c r="B323" s="44" t="s">
        <v>472</v>
      </c>
      <c r="D323" s="41">
        <v>68</v>
      </c>
      <c r="E323" s="53">
        <v>39.9</v>
      </c>
      <c r="F323" s="54" t="str">
        <f t="shared" si="78"/>
        <v/>
      </c>
      <c r="G323" s="55">
        <f t="shared" si="79"/>
        <v>0.41323529411764709</v>
      </c>
      <c r="M323" s="67">
        <f t="shared" si="80"/>
        <v>0.41323529411764709</v>
      </c>
    </row>
    <row r="324" spans="1:13" x14ac:dyDescent="0.2">
      <c r="B324" s="44"/>
      <c r="F324" s="54" t="str">
        <f t="shared" si="78"/>
        <v/>
      </c>
      <c r="G324" s="55" t="str">
        <f t="shared" si="79"/>
        <v/>
      </c>
      <c r="M324" s="67" t="str">
        <f t="shared" si="80"/>
        <v/>
      </c>
    </row>
    <row r="325" spans="1:13" ht="29.25" x14ac:dyDescent="0.2">
      <c r="A325" s="38" t="s">
        <v>406</v>
      </c>
      <c r="B325" s="66" t="s">
        <v>473</v>
      </c>
      <c r="F325" s="54" t="str">
        <f t="shared" si="78"/>
        <v/>
      </c>
      <c r="G325" s="55" t="str">
        <f t="shared" si="79"/>
        <v/>
      </c>
      <c r="M325" s="67" t="str">
        <f t="shared" si="80"/>
        <v/>
      </c>
    </row>
    <row r="326" spans="1:13" ht="28.5" x14ac:dyDescent="0.2">
      <c r="A326" s="43" t="s">
        <v>67</v>
      </c>
      <c r="B326" s="44" t="s">
        <v>106</v>
      </c>
      <c r="D326" s="41">
        <v>93</v>
      </c>
      <c r="E326" s="53">
        <v>65.099999999999994</v>
      </c>
      <c r="F326" s="54">
        <f t="shared" si="78"/>
        <v>0.3000000000000001</v>
      </c>
      <c r="G326" s="55" t="str">
        <f t="shared" si="79"/>
        <v/>
      </c>
      <c r="M326" s="67">
        <f t="shared" si="80"/>
        <v>0.3000000000000001</v>
      </c>
    </row>
    <row r="327" spans="1:13" ht="28.5" x14ac:dyDescent="0.2">
      <c r="A327" s="43" t="s">
        <v>18</v>
      </c>
      <c r="B327" s="44" t="s">
        <v>106</v>
      </c>
      <c r="D327" s="41">
        <v>119</v>
      </c>
      <c r="E327" s="53">
        <v>83.3</v>
      </c>
      <c r="F327" s="54">
        <f t="shared" si="78"/>
        <v>0.3</v>
      </c>
      <c r="G327" s="55" t="str">
        <f t="shared" si="79"/>
        <v/>
      </c>
      <c r="M327" s="67">
        <f t="shared" si="80"/>
        <v>0.3</v>
      </c>
    </row>
    <row r="328" spans="1:13" ht="34.5" x14ac:dyDescent="0.2">
      <c r="B328" s="68" t="s">
        <v>474</v>
      </c>
      <c r="F328" s="54" t="str">
        <f t="shared" si="78"/>
        <v/>
      </c>
      <c r="G328" s="55" t="str">
        <f t="shared" si="79"/>
        <v/>
      </c>
      <c r="M328" s="67" t="str">
        <f t="shared" si="80"/>
        <v/>
      </c>
    </row>
    <row r="329" spans="1:13" x14ac:dyDescent="0.2">
      <c r="B329" s="68"/>
      <c r="F329" s="54" t="str">
        <f t="shared" si="78"/>
        <v/>
      </c>
      <c r="G329" s="55" t="str">
        <f t="shared" si="79"/>
        <v/>
      </c>
      <c r="M329" s="67" t="str">
        <f t="shared" si="80"/>
        <v/>
      </c>
    </row>
    <row r="330" spans="1:13" ht="28.5" x14ac:dyDescent="0.2">
      <c r="A330" s="43" t="s">
        <v>18</v>
      </c>
      <c r="B330" s="44" t="s">
        <v>1206</v>
      </c>
      <c r="C330" s="52" t="s">
        <v>19</v>
      </c>
      <c r="D330" s="41">
        <v>147</v>
      </c>
      <c r="E330" s="53">
        <v>102.9</v>
      </c>
      <c r="F330" s="54">
        <f t="shared" si="78"/>
        <v>0.29999999999999993</v>
      </c>
      <c r="G330" s="55" t="str">
        <f t="shared" si="79"/>
        <v/>
      </c>
      <c r="M330" s="67">
        <f t="shared" si="80"/>
        <v>0.29999999999999993</v>
      </c>
    </row>
    <row r="331" spans="1:13" ht="34.5" x14ac:dyDescent="0.2">
      <c r="B331" s="68" t="s">
        <v>1207</v>
      </c>
      <c r="F331" s="54" t="str">
        <f t="shared" si="78"/>
        <v/>
      </c>
      <c r="G331" s="55" t="str">
        <f t="shared" si="79"/>
        <v/>
      </c>
      <c r="M331" s="67" t="str">
        <f t="shared" si="80"/>
        <v/>
      </c>
    </row>
    <row r="332" spans="1:13" x14ac:dyDescent="0.2">
      <c r="B332" s="68"/>
      <c r="F332" s="54" t="str">
        <f t="shared" si="78"/>
        <v/>
      </c>
      <c r="G332" s="55" t="str">
        <f t="shared" si="79"/>
        <v/>
      </c>
      <c r="M332" s="67" t="str">
        <f t="shared" si="80"/>
        <v/>
      </c>
    </row>
    <row r="333" spans="1:13" ht="28.5" x14ac:dyDescent="0.2">
      <c r="A333" s="43" t="s">
        <v>18</v>
      </c>
      <c r="B333" s="44" t="s">
        <v>108</v>
      </c>
      <c r="D333" s="41">
        <v>119</v>
      </c>
      <c r="E333" s="53">
        <v>83.3</v>
      </c>
      <c r="F333" s="54">
        <f t="shared" si="78"/>
        <v>0.3</v>
      </c>
      <c r="G333" s="55" t="str">
        <f t="shared" si="79"/>
        <v/>
      </c>
      <c r="M333" s="67">
        <f t="shared" si="80"/>
        <v>0.3</v>
      </c>
    </row>
    <row r="334" spans="1:13" x14ac:dyDescent="0.2">
      <c r="F334" s="54" t="str">
        <f t="shared" si="78"/>
        <v/>
      </c>
      <c r="G334" s="55" t="str">
        <f t="shared" si="79"/>
        <v/>
      </c>
      <c r="M334" s="67" t="str">
        <f t="shared" si="80"/>
        <v/>
      </c>
    </row>
    <row r="335" spans="1:13" ht="28.5" x14ac:dyDescent="0.2">
      <c r="A335" s="43" t="s">
        <v>18</v>
      </c>
      <c r="B335" s="44" t="s">
        <v>1967</v>
      </c>
      <c r="D335" s="41">
        <v>119</v>
      </c>
      <c r="E335" s="53">
        <v>83.3</v>
      </c>
      <c r="F335" s="54">
        <f t="shared" si="78"/>
        <v>0.3</v>
      </c>
      <c r="G335" s="55" t="str">
        <f t="shared" si="79"/>
        <v/>
      </c>
      <c r="M335" s="67">
        <f t="shared" si="80"/>
        <v>0.3</v>
      </c>
    </row>
    <row r="336" spans="1:13" x14ac:dyDescent="0.2">
      <c r="M336" s="67"/>
    </row>
    <row r="337" spans="1:13" ht="28.5" x14ac:dyDescent="0.2">
      <c r="A337" s="43" t="s">
        <v>18</v>
      </c>
      <c r="B337" s="44" t="s">
        <v>110</v>
      </c>
      <c r="D337" s="41">
        <v>119</v>
      </c>
      <c r="E337" s="53">
        <v>83.3</v>
      </c>
      <c r="F337" s="54">
        <f t="shared" si="78"/>
        <v>0.3</v>
      </c>
      <c r="G337" s="55" t="str">
        <f t="shared" si="79"/>
        <v/>
      </c>
      <c r="M337" s="67">
        <f t="shared" si="80"/>
        <v>0.3</v>
      </c>
    </row>
    <row r="338" spans="1:13" x14ac:dyDescent="0.2">
      <c r="B338" s="44"/>
      <c r="M338" s="67"/>
    </row>
    <row r="339" spans="1:13" ht="28.5" x14ac:dyDescent="0.2">
      <c r="A339" s="43" t="s">
        <v>18</v>
      </c>
      <c r="B339" s="44" t="s">
        <v>1943</v>
      </c>
      <c r="D339" s="41">
        <v>133</v>
      </c>
      <c r="E339" s="53">
        <v>89.9</v>
      </c>
      <c r="F339" s="54">
        <f t="shared" si="78"/>
        <v>0.32406015037593977</v>
      </c>
      <c r="G339" s="55" t="str">
        <f t="shared" si="79"/>
        <v/>
      </c>
      <c r="M339" s="67">
        <f t="shared" si="80"/>
        <v>0.32406015037593977</v>
      </c>
    </row>
    <row r="340" spans="1:13" x14ac:dyDescent="0.2">
      <c r="F340" s="54" t="str">
        <f t="shared" si="78"/>
        <v/>
      </c>
      <c r="G340" s="55" t="str">
        <f t="shared" si="79"/>
        <v/>
      </c>
      <c r="M340" s="67" t="str">
        <f t="shared" si="80"/>
        <v/>
      </c>
    </row>
    <row r="341" spans="1:13" ht="28.5" x14ac:dyDescent="0.2">
      <c r="A341" s="43" t="s">
        <v>17</v>
      </c>
      <c r="B341" s="44" t="s">
        <v>113</v>
      </c>
      <c r="D341" s="41">
        <v>93</v>
      </c>
      <c r="E341" s="53">
        <v>65.099999999999994</v>
      </c>
      <c r="F341" s="54">
        <f t="shared" si="78"/>
        <v>0.3000000000000001</v>
      </c>
      <c r="G341" s="55" t="str">
        <f t="shared" si="79"/>
        <v/>
      </c>
      <c r="M341" s="67">
        <f t="shared" si="80"/>
        <v>0.3000000000000001</v>
      </c>
    </row>
    <row r="342" spans="1:13" ht="28.5" x14ac:dyDescent="0.2">
      <c r="A342" s="43" t="s">
        <v>18</v>
      </c>
      <c r="B342" s="44" t="s">
        <v>113</v>
      </c>
      <c r="D342" s="41">
        <v>119</v>
      </c>
      <c r="E342" s="53">
        <v>83.3</v>
      </c>
      <c r="F342" s="54">
        <f t="shared" si="78"/>
        <v>0.3</v>
      </c>
      <c r="G342" s="55" t="str">
        <f t="shared" si="79"/>
        <v/>
      </c>
      <c r="M342" s="67">
        <f t="shared" si="80"/>
        <v>0.3</v>
      </c>
    </row>
    <row r="343" spans="1:13" ht="34.5" x14ac:dyDescent="0.2">
      <c r="B343" s="68" t="s">
        <v>475</v>
      </c>
      <c r="F343" s="54" t="str">
        <f t="shared" si="78"/>
        <v/>
      </c>
      <c r="G343" s="55" t="str">
        <f t="shared" si="79"/>
        <v/>
      </c>
      <c r="M343" s="67" t="str">
        <f t="shared" si="80"/>
        <v/>
      </c>
    </row>
    <row r="344" spans="1:13" x14ac:dyDescent="0.2">
      <c r="B344" s="68"/>
      <c r="F344" s="54" t="str">
        <f t="shared" si="78"/>
        <v/>
      </c>
      <c r="G344" s="55" t="str">
        <f t="shared" si="79"/>
        <v/>
      </c>
      <c r="M344" s="67" t="str">
        <f t="shared" si="80"/>
        <v/>
      </c>
    </row>
    <row r="345" spans="1:13" ht="29.25" x14ac:dyDescent="0.2">
      <c r="B345" s="66" t="s">
        <v>1211</v>
      </c>
      <c r="F345" s="54" t="str">
        <f t="shared" si="78"/>
        <v/>
      </c>
      <c r="G345" s="55" t="str">
        <f t="shared" si="79"/>
        <v/>
      </c>
      <c r="M345" s="67" t="str">
        <f t="shared" si="80"/>
        <v/>
      </c>
    </row>
    <row r="346" spans="1:13" ht="28.5" x14ac:dyDescent="0.2">
      <c r="A346" s="43" t="s">
        <v>18</v>
      </c>
      <c r="B346" s="44" t="s">
        <v>1212</v>
      </c>
      <c r="D346" s="41">
        <v>92</v>
      </c>
      <c r="E346" s="53">
        <v>59.9</v>
      </c>
      <c r="F346" s="54" t="str">
        <f t="shared" si="78"/>
        <v/>
      </c>
      <c r="G346" s="55">
        <f t="shared" si="79"/>
        <v>0.34891304347826085</v>
      </c>
      <c r="M346" s="67">
        <f t="shared" si="80"/>
        <v>0.34891304347826085</v>
      </c>
    </row>
    <row r="347" spans="1:13" ht="69" x14ac:dyDescent="0.2">
      <c r="B347" s="68" t="s">
        <v>1392</v>
      </c>
      <c r="F347" s="54" t="str">
        <f t="shared" si="78"/>
        <v/>
      </c>
      <c r="G347" s="55" t="str">
        <f t="shared" si="79"/>
        <v/>
      </c>
      <c r="M347" s="67" t="str">
        <f t="shared" si="80"/>
        <v/>
      </c>
    </row>
    <row r="348" spans="1:13" x14ac:dyDescent="0.2">
      <c r="F348" s="54" t="str">
        <f t="shared" si="78"/>
        <v/>
      </c>
      <c r="G348" s="55" t="str">
        <f t="shared" si="79"/>
        <v/>
      </c>
      <c r="M348" s="67" t="str">
        <f t="shared" si="80"/>
        <v/>
      </c>
    </row>
    <row r="349" spans="1:13" ht="29.25" x14ac:dyDescent="0.2">
      <c r="A349" s="38" t="s">
        <v>406</v>
      </c>
      <c r="B349" s="66" t="s">
        <v>476</v>
      </c>
      <c r="F349" s="54" t="str">
        <f t="shared" si="78"/>
        <v/>
      </c>
      <c r="G349" s="55" t="str">
        <f t="shared" si="79"/>
        <v/>
      </c>
      <c r="M349" s="67" t="str">
        <f t="shared" si="80"/>
        <v/>
      </c>
    </row>
    <row r="350" spans="1:13" ht="28.5" x14ac:dyDescent="0.2">
      <c r="A350" s="43" t="s">
        <v>15</v>
      </c>
      <c r="B350" s="44" t="s">
        <v>1399</v>
      </c>
      <c r="D350" s="41">
        <v>68</v>
      </c>
      <c r="E350" s="53">
        <v>47.6</v>
      </c>
      <c r="F350" s="54">
        <f t="shared" si="78"/>
        <v>0.3</v>
      </c>
      <c r="G350" s="55" t="str">
        <f t="shared" si="79"/>
        <v/>
      </c>
      <c r="M350" s="67">
        <f t="shared" si="80"/>
        <v>0.3</v>
      </c>
    </row>
    <row r="351" spans="1:13" ht="28.5" x14ac:dyDescent="0.2">
      <c r="A351" s="43" t="s">
        <v>16</v>
      </c>
      <c r="B351" s="44" t="s">
        <v>1400</v>
      </c>
      <c r="D351" s="41">
        <v>88</v>
      </c>
      <c r="E351" s="53">
        <v>61.6</v>
      </c>
      <c r="F351" s="54">
        <f t="shared" si="78"/>
        <v>0.3</v>
      </c>
      <c r="G351" s="55" t="str">
        <f t="shared" si="79"/>
        <v/>
      </c>
      <c r="M351" s="67">
        <f t="shared" si="80"/>
        <v>0.3</v>
      </c>
    </row>
    <row r="352" spans="1:13" x14ac:dyDescent="0.2">
      <c r="B352" s="44"/>
      <c r="F352" s="54" t="str">
        <f t="shared" si="78"/>
        <v/>
      </c>
      <c r="G352" s="55" t="str">
        <f t="shared" si="79"/>
        <v/>
      </c>
      <c r="M352" s="67" t="str">
        <f t="shared" si="80"/>
        <v/>
      </c>
    </row>
    <row r="353" spans="1:13" ht="28.5" x14ac:dyDescent="0.2">
      <c r="A353" s="43" t="s">
        <v>15</v>
      </c>
      <c r="B353" s="44" t="s">
        <v>1216</v>
      </c>
      <c r="D353" s="41">
        <v>68</v>
      </c>
      <c r="E353" s="53">
        <v>47.6</v>
      </c>
      <c r="F353" s="54">
        <f t="shared" si="78"/>
        <v>0.3</v>
      </c>
      <c r="G353" s="55" t="str">
        <f t="shared" si="79"/>
        <v/>
      </c>
      <c r="M353" s="67">
        <f t="shared" si="80"/>
        <v>0.3</v>
      </c>
    </row>
    <row r="354" spans="1:13" ht="28.5" x14ac:dyDescent="0.2">
      <c r="A354" s="43" t="s">
        <v>16</v>
      </c>
      <c r="B354" s="44" t="s">
        <v>1216</v>
      </c>
      <c r="D354" s="41">
        <v>88</v>
      </c>
      <c r="E354" s="53">
        <v>61.6</v>
      </c>
      <c r="F354" s="54">
        <f t="shared" si="78"/>
        <v>0.3</v>
      </c>
      <c r="G354" s="55" t="str">
        <f t="shared" si="79"/>
        <v/>
      </c>
      <c r="M354" s="67">
        <f t="shared" si="80"/>
        <v>0.3</v>
      </c>
    </row>
    <row r="355" spans="1:13" ht="51.75" x14ac:dyDescent="0.2">
      <c r="B355" s="68" t="s">
        <v>1231</v>
      </c>
      <c r="F355" s="54" t="str">
        <f t="shared" si="78"/>
        <v/>
      </c>
      <c r="G355" s="55" t="str">
        <f t="shared" si="79"/>
        <v/>
      </c>
      <c r="M355" s="67" t="str">
        <f t="shared" si="80"/>
        <v/>
      </c>
    </row>
    <row r="356" spans="1:13" x14ac:dyDescent="0.2">
      <c r="B356" s="68"/>
      <c r="M356" s="67"/>
    </row>
    <row r="357" spans="1:13" ht="28.5" x14ac:dyDescent="0.2">
      <c r="A357" s="43" t="s">
        <v>70</v>
      </c>
      <c r="B357" s="44" t="s">
        <v>2215</v>
      </c>
      <c r="C357" s="52" t="s">
        <v>19</v>
      </c>
      <c r="D357" s="41">
        <v>52</v>
      </c>
      <c r="E357" s="53">
        <v>36.4</v>
      </c>
      <c r="F357" s="54">
        <f t="shared" ref="F357:F359" si="81">IF(M357&lt;0.342,M357,"")</f>
        <v>0.30000000000000004</v>
      </c>
      <c r="G357" s="55" t="str">
        <f t="shared" ref="G357:G359" si="82">IF(M357&gt;0.342,M357,"")</f>
        <v/>
      </c>
      <c r="M357" s="67">
        <f t="shared" ref="M357:M359" si="83">IF(E357="","",(1/D357)*(D357-E357))</f>
        <v>0.30000000000000004</v>
      </c>
    </row>
    <row r="358" spans="1:13" ht="28.5" x14ac:dyDescent="0.2">
      <c r="A358" s="43" t="s">
        <v>15</v>
      </c>
      <c r="B358" s="44" t="s">
        <v>2215</v>
      </c>
      <c r="C358" s="52" t="s">
        <v>19</v>
      </c>
      <c r="D358" s="41">
        <v>68</v>
      </c>
      <c r="E358" s="53">
        <v>47.6</v>
      </c>
      <c r="F358" s="54">
        <f t="shared" si="81"/>
        <v>0.3</v>
      </c>
      <c r="G358" s="55" t="str">
        <f t="shared" si="82"/>
        <v/>
      </c>
      <c r="M358" s="67">
        <f t="shared" si="83"/>
        <v>0.3</v>
      </c>
    </row>
    <row r="359" spans="1:13" ht="28.5" x14ac:dyDescent="0.2">
      <c r="A359" s="43" t="s">
        <v>16</v>
      </c>
      <c r="B359" s="44" t="s">
        <v>2215</v>
      </c>
      <c r="C359" s="52" t="s">
        <v>19</v>
      </c>
      <c r="D359" s="41">
        <v>88</v>
      </c>
      <c r="E359" s="53">
        <v>61.6</v>
      </c>
      <c r="F359" s="54">
        <f t="shared" si="81"/>
        <v>0.3</v>
      </c>
      <c r="G359" s="55" t="str">
        <f t="shared" si="82"/>
        <v/>
      </c>
      <c r="M359" s="67">
        <f t="shared" si="83"/>
        <v>0.3</v>
      </c>
    </row>
    <row r="360" spans="1:13" ht="34.5" x14ac:dyDescent="0.2">
      <c r="B360" s="68" t="s">
        <v>1983</v>
      </c>
      <c r="M360" s="67"/>
    </row>
    <row r="361" spans="1:13" x14ac:dyDescent="0.2">
      <c r="B361" s="44"/>
      <c r="F361" s="54" t="str">
        <f t="shared" si="78"/>
        <v/>
      </c>
      <c r="G361" s="55" t="str">
        <f t="shared" si="79"/>
        <v/>
      </c>
      <c r="M361" s="67" t="str">
        <f t="shared" si="80"/>
        <v/>
      </c>
    </row>
    <row r="362" spans="1:13" ht="29.25" x14ac:dyDescent="0.2">
      <c r="A362" s="38" t="s">
        <v>406</v>
      </c>
      <c r="B362" s="66" t="s">
        <v>477</v>
      </c>
      <c r="F362" s="54" t="str">
        <f t="shared" si="78"/>
        <v/>
      </c>
      <c r="G362" s="55" t="str">
        <f t="shared" si="79"/>
        <v/>
      </c>
      <c r="M362" s="67" t="str">
        <f t="shared" si="80"/>
        <v/>
      </c>
    </row>
    <row r="363" spans="1:13" ht="28.5" x14ac:dyDescent="0.2">
      <c r="A363" s="43" t="s">
        <v>209</v>
      </c>
      <c r="B363" s="44" t="s">
        <v>478</v>
      </c>
      <c r="D363" s="41">
        <v>72</v>
      </c>
      <c r="E363" s="53">
        <v>27.9</v>
      </c>
      <c r="F363" s="54" t="str">
        <f t="shared" si="78"/>
        <v/>
      </c>
      <c r="G363" s="55">
        <f t="shared" si="79"/>
        <v>0.61249999999999993</v>
      </c>
      <c r="M363" s="67">
        <f t="shared" si="80"/>
        <v>0.61249999999999993</v>
      </c>
    </row>
    <row r="364" spans="1:13" ht="28.5" x14ac:dyDescent="0.2">
      <c r="A364" s="43" t="s">
        <v>87</v>
      </c>
      <c r="B364" s="44" t="s">
        <v>478</v>
      </c>
      <c r="D364" s="41">
        <v>90</v>
      </c>
      <c r="E364" s="53">
        <v>36.9</v>
      </c>
      <c r="F364" s="54" t="str">
        <f t="shared" si="78"/>
        <v/>
      </c>
      <c r="G364" s="55">
        <f t="shared" si="79"/>
        <v>0.59000000000000008</v>
      </c>
      <c r="M364" s="67">
        <f t="shared" si="80"/>
        <v>0.59000000000000008</v>
      </c>
    </row>
    <row r="365" spans="1:13" ht="29.25" x14ac:dyDescent="0.2">
      <c r="A365" s="43" t="s">
        <v>479</v>
      </c>
      <c r="B365" s="44" t="s">
        <v>480</v>
      </c>
      <c r="C365" s="52" t="s">
        <v>34</v>
      </c>
      <c r="D365" s="41">
        <v>51</v>
      </c>
      <c r="E365" s="53">
        <v>25.9</v>
      </c>
      <c r="F365" s="54" t="str">
        <f t="shared" si="78"/>
        <v/>
      </c>
      <c r="G365" s="55">
        <f t="shared" si="79"/>
        <v>0.49215686274509807</v>
      </c>
      <c r="M365" s="67">
        <f t="shared" si="80"/>
        <v>0.49215686274509807</v>
      </c>
    </row>
    <row r="366" spans="1:13" ht="29.25" x14ac:dyDescent="0.2">
      <c r="A366" s="43" t="s">
        <v>33</v>
      </c>
      <c r="B366" s="44" t="s">
        <v>481</v>
      </c>
      <c r="C366" s="52" t="s">
        <v>34</v>
      </c>
      <c r="D366" s="41">
        <v>25</v>
      </c>
      <c r="E366" s="53">
        <v>13.9</v>
      </c>
      <c r="F366" s="54" t="str">
        <f t="shared" si="78"/>
        <v/>
      </c>
      <c r="G366" s="55">
        <f t="shared" si="79"/>
        <v>0.44400000000000001</v>
      </c>
      <c r="M366" s="67">
        <f t="shared" si="80"/>
        <v>0.44400000000000001</v>
      </c>
    </row>
    <row r="367" spans="1:13" x14ac:dyDescent="0.2">
      <c r="F367" s="54" t="str">
        <f t="shared" si="78"/>
        <v/>
      </c>
      <c r="G367" s="55" t="str">
        <f t="shared" si="79"/>
        <v/>
      </c>
      <c r="M367" s="67" t="str">
        <f t="shared" si="80"/>
        <v/>
      </c>
    </row>
    <row r="368" spans="1:13" ht="29.25" x14ac:dyDescent="0.2">
      <c r="A368" s="38" t="s">
        <v>406</v>
      </c>
      <c r="B368" s="66" t="s">
        <v>482</v>
      </c>
      <c r="F368" s="54" t="str">
        <f t="shared" si="78"/>
        <v/>
      </c>
      <c r="G368" s="55" t="str">
        <f t="shared" si="79"/>
        <v/>
      </c>
      <c r="M368" s="67" t="str">
        <f t="shared" si="80"/>
        <v/>
      </c>
    </row>
    <row r="369" spans="1:13" ht="28.5" x14ac:dyDescent="0.2">
      <c r="A369" s="43" t="s">
        <v>22</v>
      </c>
      <c r="B369" s="44" t="s">
        <v>1740</v>
      </c>
      <c r="D369" s="41">
        <v>80</v>
      </c>
      <c r="E369" s="53">
        <v>39.9</v>
      </c>
      <c r="F369" s="54" t="str">
        <f t="shared" ref="F369:F430" si="84">IF(M369&lt;0.342,M369,"")</f>
        <v/>
      </c>
      <c r="G369" s="55">
        <f t="shared" ref="G369:G430" si="85">IF(M369&gt;0.342,M369,"")</f>
        <v>0.50125000000000008</v>
      </c>
      <c r="M369" s="67">
        <f t="shared" ref="M369:M430" si="86">IF(E369="","",(1/D369)*(D369-E369))</f>
        <v>0.50125000000000008</v>
      </c>
    </row>
    <row r="370" spans="1:13" ht="28.5" x14ac:dyDescent="0.2">
      <c r="A370" s="43" t="s">
        <v>209</v>
      </c>
      <c r="B370" s="44" t="s">
        <v>1740</v>
      </c>
      <c r="D370" s="41">
        <v>93</v>
      </c>
      <c r="E370" s="53">
        <v>49.9</v>
      </c>
      <c r="F370" s="54" t="str">
        <f t="shared" si="84"/>
        <v/>
      </c>
      <c r="G370" s="55">
        <f t="shared" si="85"/>
        <v>0.46344086021505382</v>
      </c>
      <c r="M370" s="67">
        <f t="shared" si="86"/>
        <v>0.46344086021505382</v>
      </c>
    </row>
    <row r="371" spans="1:13" x14ac:dyDescent="0.2">
      <c r="F371" s="54" t="str">
        <f t="shared" si="84"/>
        <v/>
      </c>
      <c r="G371" s="55" t="str">
        <f t="shared" si="85"/>
        <v/>
      </c>
      <c r="M371" s="67" t="str">
        <f t="shared" si="86"/>
        <v/>
      </c>
    </row>
    <row r="372" spans="1:13" ht="28.5" x14ac:dyDescent="0.2">
      <c r="A372" s="43" t="s">
        <v>15</v>
      </c>
      <c r="B372" s="121" t="s">
        <v>483</v>
      </c>
      <c r="D372" s="41">
        <v>66</v>
      </c>
      <c r="E372" s="53">
        <v>43.9</v>
      </c>
      <c r="F372" s="54">
        <f t="shared" si="84"/>
        <v>0.3348484848484849</v>
      </c>
      <c r="G372" s="55" t="str">
        <f t="shared" si="85"/>
        <v/>
      </c>
      <c r="M372" s="67">
        <f t="shared" si="86"/>
        <v>0.3348484848484849</v>
      </c>
    </row>
    <row r="373" spans="1:13" ht="28.5" x14ac:dyDescent="0.2">
      <c r="A373" s="43" t="s">
        <v>16</v>
      </c>
      <c r="B373" s="44" t="s">
        <v>483</v>
      </c>
      <c r="D373" s="41">
        <v>71</v>
      </c>
      <c r="E373" s="53">
        <v>48.9</v>
      </c>
      <c r="F373" s="54">
        <f t="shared" si="84"/>
        <v>0.31126760563380285</v>
      </c>
      <c r="G373" s="55" t="str">
        <f t="shared" si="85"/>
        <v/>
      </c>
      <c r="M373" s="67">
        <f t="shared" si="86"/>
        <v>0.31126760563380285</v>
      </c>
    </row>
    <row r="374" spans="1:13" x14ac:dyDescent="0.2">
      <c r="F374" s="54" t="str">
        <f t="shared" si="84"/>
        <v/>
      </c>
      <c r="G374" s="55" t="str">
        <f t="shared" si="85"/>
        <v/>
      </c>
      <c r="M374" s="67" t="str">
        <f t="shared" si="86"/>
        <v/>
      </c>
    </row>
    <row r="375" spans="1:13" ht="28.5" x14ac:dyDescent="0.2">
      <c r="A375" s="43" t="s">
        <v>22</v>
      </c>
      <c r="B375" s="44" t="s">
        <v>1741</v>
      </c>
      <c r="D375" s="41">
        <v>80</v>
      </c>
      <c r="E375" s="53">
        <v>48.9</v>
      </c>
      <c r="F375" s="54" t="str">
        <f t="shared" si="84"/>
        <v/>
      </c>
      <c r="G375" s="55">
        <f t="shared" si="85"/>
        <v>0.38875000000000004</v>
      </c>
      <c r="M375" s="67">
        <f t="shared" si="86"/>
        <v>0.38875000000000004</v>
      </c>
    </row>
    <row r="376" spans="1:13" ht="28.5" x14ac:dyDescent="0.2">
      <c r="A376" s="43" t="s">
        <v>209</v>
      </c>
      <c r="B376" s="44" t="s">
        <v>1741</v>
      </c>
      <c r="D376" s="41">
        <v>93</v>
      </c>
      <c r="E376" s="53">
        <v>56.9</v>
      </c>
      <c r="F376" s="54" t="str">
        <f t="shared" si="84"/>
        <v/>
      </c>
      <c r="G376" s="55">
        <f t="shared" si="85"/>
        <v>0.38817204301075275</v>
      </c>
      <c r="M376" s="67">
        <f t="shared" si="86"/>
        <v>0.38817204301075275</v>
      </c>
    </row>
    <row r="377" spans="1:13" x14ac:dyDescent="0.2">
      <c r="B377" s="44"/>
      <c r="F377" s="54" t="str">
        <f t="shared" si="84"/>
        <v/>
      </c>
      <c r="G377" s="55" t="str">
        <f t="shared" si="85"/>
        <v/>
      </c>
      <c r="M377" s="67" t="str">
        <f t="shared" si="86"/>
        <v/>
      </c>
    </row>
    <row r="378" spans="1:13" ht="28.5" x14ac:dyDescent="0.2">
      <c r="A378" s="43" t="s">
        <v>22</v>
      </c>
      <c r="B378" s="44" t="s">
        <v>1742</v>
      </c>
      <c r="D378" s="41">
        <v>80</v>
      </c>
      <c r="E378" s="53">
        <v>46.9</v>
      </c>
      <c r="F378" s="54" t="str">
        <f t="shared" si="84"/>
        <v/>
      </c>
      <c r="G378" s="55">
        <f t="shared" si="85"/>
        <v>0.41375000000000006</v>
      </c>
      <c r="M378" s="67">
        <f t="shared" si="86"/>
        <v>0.41375000000000006</v>
      </c>
    </row>
    <row r="379" spans="1:13" x14ac:dyDescent="0.2">
      <c r="F379" s="54" t="str">
        <f t="shared" si="84"/>
        <v/>
      </c>
      <c r="G379" s="55" t="str">
        <f t="shared" si="85"/>
        <v/>
      </c>
      <c r="M379" s="67" t="str">
        <f t="shared" si="86"/>
        <v/>
      </c>
    </row>
    <row r="380" spans="1:13" ht="28.5" x14ac:dyDescent="0.2">
      <c r="A380" s="43" t="s">
        <v>15</v>
      </c>
      <c r="B380" s="121" t="s">
        <v>1743</v>
      </c>
      <c r="D380" s="41">
        <v>63</v>
      </c>
      <c r="E380" s="53">
        <v>44.1</v>
      </c>
      <c r="F380" s="54">
        <f t="shared" si="84"/>
        <v>0.29999999999999993</v>
      </c>
      <c r="G380" s="55" t="str">
        <f t="shared" si="85"/>
        <v/>
      </c>
      <c r="M380" s="67">
        <f t="shared" si="86"/>
        <v>0.29999999999999993</v>
      </c>
    </row>
    <row r="381" spans="1:13" ht="28.5" x14ac:dyDescent="0.2">
      <c r="A381" s="43" t="s">
        <v>209</v>
      </c>
      <c r="B381" s="121" t="s">
        <v>1743</v>
      </c>
      <c r="D381" s="41">
        <v>93</v>
      </c>
      <c r="E381" s="53">
        <v>59.9</v>
      </c>
      <c r="F381" s="54" t="str">
        <f t="shared" si="84"/>
        <v/>
      </c>
      <c r="G381" s="55">
        <f t="shared" si="85"/>
        <v>0.3559139784946237</v>
      </c>
      <c r="M381" s="67">
        <f t="shared" si="86"/>
        <v>0.3559139784946237</v>
      </c>
    </row>
    <row r="382" spans="1:13" x14ac:dyDescent="0.2">
      <c r="B382" s="121"/>
      <c r="M382" s="67"/>
    </row>
    <row r="383" spans="1:13" ht="28.5" x14ac:dyDescent="0.2">
      <c r="A383" s="43" t="s">
        <v>15</v>
      </c>
      <c r="B383" s="121" t="s">
        <v>1744</v>
      </c>
      <c r="D383" s="41">
        <v>63</v>
      </c>
      <c r="E383" s="53">
        <v>44.1</v>
      </c>
      <c r="F383" s="54">
        <f t="shared" ref="F383:F384" si="87">IF(M383&lt;0.342,M383,"")</f>
        <v>0.29999999999999993</v>
      </c>
      <c r="G383" s="55" t="str">
        <f t="shared" ref="G383:G384" si="88">IF(M383&gt;0.342,M383,"")</f>
        <v/>
      </c>
      <c r="M383" s="67">
        <f t="shared" ref="M383:M384" si="89">IF(E383="","",(1/D383)*(D383-E383))</f>
        <v>0.29999999999999993</v>
      </c>
    </row>
    <row r="384" spans="1:13" ht="28.5" x14ac:dyDescent="0.2">
      <c r="A384" s="43" t="s">
        <v>209</v>
      </c>
      <c r="B384" s="121" t="s">
        <v>1744</v>
      </c>
      <c r="D384" s="41">
        <v>93</v>
      </c>
      <c r="E384" s="53">
        <v>59.9</v>
      </c>
      <c r="F384" s="54" t="str">
        <f t="shared" si="87"/>
        <v/>
      </c>
      <c r="G384" s="55">
        <f t="shared" si="88"/>
        <v>0.3559139784946237</v>
      </c>
      <c r="M384" s="67">
        <f t="shared" si="89"/>
        <v>0.3559139784946237</v>
      </c>
    </row>
    <row r="385" spans="1:13" x14ac:dyDescent="0.2">
      <c r="M385" s="67"/>
    </row>
    <row r="386" spans="1:13" ht="29.25" x14ac:dyDescent="0.2">
      <c r="A386" s="38" t="s">
        <v>406</v>
      </c>
      <c r="B386" s="66" t="s">
        <v>484</v>
      </c>
      <c r="F386" s="54" t="str">
        <f t="shared" si="84"/>
        <v/>
      </c>
      <c r="G386" s="55" t="str">
        <f t="shared" si="85"/>
        <v/>
      </c>
      <c r="M386" s="67" t="str">
        <f t="shared" si="86"/>
        <v/>
      </c>
    </row>
    <row r="387" spans="1:13" ht="28.5" x14ac:dyDescent="0.2">
      <c r="A387" s="43" t="s">
        <v>187</v>
      </c>
      <c r="B387" s="44" t="s">
        <v>485</v>
      </c>
      <c r="D387" s="41">
        <v>77</v>
      </c>
      <c r="E387" s="53">
        <v>53.9</v>
      </c>
      <c r="F387" s="54">
        <f t="shared" si="84"/>
        <v>0.30000000000000004</v>
      </c>
      <c r="G387" s="55" t="str">
        <f t="shared" si="85"/>
        <v/>
      </c>
      <c r="M387" s="67">
        <f t="shared" si="86"/>
        <v>0.30000000000000004</v>
      </c>
    </row>
    <row r="388" spans="1:13" ht="28.5" x14ac:dyDescent="0.2">
      <c r="A388" s="43" t="s">
        <v>16</v>
      </c>
      <c r="B388" s="44" t="s">
        <v>485</v>
      </c>
      <c r="D388" s="41">
        <v>107</v>
      </c>
      <c r="E388" s="53">
        <v>71.900000000000006</v>
      </c>
      <c r="F388" s="54">
        <f t="shared" si="84"/>
        <v>0.32803738317757003</v>
      </c>
      <c r="G388" s="55" t="str">
        <f t="shared" si="85"/>
        <v/>
      </c>
      <c r="M388" s="67">
        <f t="shared" si="86"/>
        <v>0.32803738317757003</v>
      </c>
    </row>
    <row r="389" spans="1:13" ht="28.5" x14ac:dyDescent="0.2">
      <c r="A389" s="43" t="s">
        <v>87</v>
      </c>
      <c r="B389" s="44" t="s">
        <v>485</v>
      </c>
      <c r="D389" s="41">
        <v>163</v>
      </c>
      <c r="E389" s="53">
        <v>108.9</v>
      </c>
      <c r="F389" s="54">
        <f t="shared" si="84"/>
        <v>0.33190184049079752</v>
      </c>
      <c r="G389" s="55" t="str">
        <f t="shared" si="85"/>
        <v/>
      </c>
      <c r="M389" s="67">
        <f t="shared" si="86"/>
        <v>0.33190184049079752</v>
      </c>
    </row>
    <row r="390" spans="1:13" ht="29.25" x14ac:dyDescent="0.2">
      <c r="A390" s="43" t="s">
        <v>69</v>
      </c>
      <c r="B390" s="44" t="s">
        <v>486</v>
      </c>
      <c r="C390" s="52" t="s">
        <v>34</v>
      </c>
      <c r="D390" s="41">
        <v>71</v>
      </c>
      <c r="E390" s="53">
        <v>49.7</v>
      </c>
      <c r="F390" s="54">
        <f t="shared" si="84"/>
        <v>0.3</v>
      </c>
      <c r="G390" s="55" t="str">
        <f t="shared" si="85"/>
        <v/>
      </c>
      <c r="M390" s="67">
        <f t="shared" si="86"/>
        <v>0.3</v>
      </c>
    </row>
    <row r="391" spans="1:13" ht="29.25" x14ac:dyDescent="0.2">
      <c r="A391" s="43" t="s">
        <v>87</v>
      </c>
      <c r="B391" s="44" t="s">
        <v>487</v>
      </c>
      <c r="C391" s="52" t="s">
        <v>34</v>
      </c>
      <c r="D391" s="41">
        <v>41</v>
      </c>
      <c r="E391" s="53">
        <v>28.7</v>
      </c>
      <c r="F391" s="54">
        <f t="shared" si="84"/>
        <v>0.30000000000000004</v>
      </c>
      <c r="G391" s="55" t="str">
        <f t="shared" si="85"/>
        <v/>
      </c>
      <c r="M391" s="67">
        <f t="shared" si="86"/>
        <v>0.30000000000000004</v>
      </c>
    </row>
    <row r="392" spans="1:13" ht="29.25" x14ac:dyDescent="0.2">
      <c r="A392" s="43" t="s">
        <v>35</v>
      </c>
      <c r="B392" s="44" t="s">
        <v>488</v>
      </c>
      <c r="C392" s="52" t="s">
        <v>34</v>
      </c>
      <c r="D392" s="41">
        <v>40</v>
      </c>
      <c r="E392" s="53">
        <v>28</v>
      </c>
      <c r="F392" s="54">
        <f t="shared" si="84"/>
        <v>0.30000000000000004</v>
      </c>
      <c r="G392" s="55" t="str">
        <f t="shared" si="85"/>
        <v/>
      </c>
      <c r="M392" s="67">
        <f t="shared" si="86"/>
        <v>0.30000000000000004</v>
      </c>
    </row>
    <row r="393" spans="1:13" ht="29.25" x14ac:dyDescent="0.2">
      <c r="A393" s="43" t="s">
        <v>437</v>
      </c>
      <c r="B393" s="44" t="s">
        <v>489</v>
      </c>
      <c r="C393" s="52" t="s">
        <v>34</v>
      </c>
      <c r="D393" s="41">
        <v>40</v>
      </c>
      <c r="E393" s="53">
        <v>28</v>
      </c>
      <c r="F393" s="54">
        <f t="shared" si="84"/>
        <v>0.30000000000000004</v>
      </c>
      <c r="G393" s="55" t="str">
        <f t="shared" si="85"/>
        <v/>
      </c>
      <c r="M393" s="67">
        <f t="shared" si="86"/>
        <v>0.30000000000000004</v>
      </c>
    </row>
    <row r="394" spans="1:13" x14ac:dyDescent="0.2">
      <c r="F394" s="54" t="str">
        <f t="shared" si="84"/>
        <v/>
      </c>
      <c r="G394" s="55" t="str">
        <f t="shared" si="85"/>
        <v/>
      </c>
      <c r="M394" s="67" t="str">
        <f t="shared" si="86"/>
        <v/>
      </c>
    </row>
    <row r="395" spans="1:13" ht="28.5" x14ac:dyDescent="0.2">
      <c r="A395" s="43" t="s">
        <v>1219</v>
      </c>
      <c r="B395" s="44" t="s">
        <v>490</v>
      </c>
      <c r="D395" s="41">
        <v>85</v>
      </c>
      <c r="E395" s="53">
        <v>59.5</v>
      </c>
      <c r="F395" s="54">
        <f t="shared" si="84"/>
        <v>0.3</v>
      </c>
      <c r="G395" s="55" t="str">
        <f t="shared" si="85"/>
        <v/>
      </c>
      <c r="M395" s="67">
        <f t="shared" si="86"/>
        <v>0.3</v>
      </c>
    </row>
    <row r="396" spans="1:13" ht="28.5" x14ac:dyDescent="0.2">
      <c r="A396" s="43" t="s">
        <v>209</v>
      </c>
      <c r="B396" s="44" t="s">
        <v>490</v>
      </c>
      <c r="D396" s="41">
        <v>118</v>
      </c>
      <c r="E396" s="53">
        <v>82.6</v>
      </c>
      <c r="F396" s="54">
        <f t="shared" si="84"/>
        <v>0.30000000000000004</v>
      </c>
      <c r="G396" s="55" t="str">
        <f t="shared" si="85"/>
        <v/>
      </c>
      <c r="M396" s="67">
        <f t="shared" si="86"/>
        <v>0.30000000000000004</v>
      </c>
    </row>
    <row r="397" spans="1:13" x14ac:dyDescent="0.2">
      <c r="F397" s="54" t="str">
        <f t="shared" si="84"/>
        <v/>
      </c>
      <c r="G397" s="55" t="str">
        <f t="shared" si="85"/>
        <v/>
      </c>
      <c r="M397" s="67" t="str">
        <f t="shared" si="86"/>
        <v/>
      </c>
    </row>
    <row r="398" spans="1:13" ht="28.5" x14ac:dyDescent="0.2">
      <c r="A398" s="43" t="s">
        <v>82</v>
      </c>
      <c r="B398" s="44" t="s">
        <v>491</v>
      </c>
      <c r="D398" s="41">
        <v>85</v>
      </c>
      <c r="E398" s="53">
        <v>59.5</v>
      </c>
      <c r="F398" s="54">
        <f t="shared" si="84"/>
        <v>0.3</v>
      </c>
      <c r="G398" s="55" t="str">
        <f t="shared" si="85"/>
        <v/>
      </c>
      <c r="M398" s="67">
        <f t="shared" si="86"/>
        <v>0.3</v>
      </c>
    </row>
    <row r="399" spans="1:13" ht="28.5" x14ac:dyDescent="0.2">
      <c r="A399" s="43" t="s">
        <v>492</v>
      </c>
      <c r="B399" s="44" t="s">
        <v>491</v>
      </c>
      <c r="D399" s="41">
        <v>118</v>
      </c>
      <c r="E399" s="53">
        <v>82.6</v>
      </c>
      <c r="F399" s="54">
        <f t="shared" si="84"/>
        <v>0.30000000000000004</v>
      </c>
      <c r="G399" s="55" t="str">
        <f t="shared" si="85"/>
        <v/>
      </c>
      <c r="M399" s="67">
        <f t="shared" si="86"/>
        <v>0.30000000000000004</v>
      </c>
    </row>
    <row r="400" spans="1:13" x14ac:dyDescent="0.2">
      <c r="F400" s="54" t="str">
        <f t="shared" si="84"/>
        <v/>
      </c>
      <c r="G400" s="55" t="str">
        <f t="shared" si="85"/>
        <v/>
      </c>
      <c r="M400" s="67" t="str">
        <f t="shared" si="86"/>
        <v/>
      </c>
    </row>
    <row r="401" spans="1:13" ht="28.5" x14ac:dyDescent="0.2">
      <c r="A401" s="43" t="s">
        <v>17</v>
      </c>
      <c r="B401" s="44" t="s">
        <v>1673</v>
      </c>
      <c r="D401" s="41">
        <v>85</v>
      </c>
      <c r="E401" s="53">
        <v>59.5</v>
      </c>
      <c r="F401" s="54">
        <f t="shared" si="84"/>
        <v>0.3</v>
      </c>
      <c r="G401" s="55" t="str">
        <f t="shared" si="85"/>
        <v/>
      </c>
      <c r="M401" s="67">
        <f t="shared" si="86"/>
        <v>0.3</v>
      </c>
    </row>
    <row r="402" spans="1:13" ht="28.5" x14ac:dyDescent="0.2">
      <c r="A402" s="43" t="s">
        <v>18</v>
      </c>
      <c r="B402" s="44" t="s">
        <v>1673</v>
      </c>
      <c r="D402" s="41">
        <v>117</v>
      </c>
      <c r="E402" s="53">
        <v>81.8</v>
      </c>
      <c r="F402" s="54">
        <f t="shared" si="84"/>
        <v>0.3008547008547009</v>
      </c>
      <c r="G402" s="55" t="str">
        <f t="shared" si="85"/>
        <v/>
      </c>
      <c r="M402" s="67">
        <f t="shared" si="86"/>
        <v>0.3008547008547009</v>
      </c>
    </row>
    <row r="403" spans="1:13" ht="28.5" x14ac:dyDescent="0.2">
      <c r="A403" s="43" t="s">
        <v>446</v>
      </c>
      <c r="B403" s="44" t="s">
        <v>1673</v>
      </c>
      <c r="D403" s="41">
        <v>145</v>
      </c>
      <c r="E403" s="53">
        <v>101.5</v>
      </c>
      <c r="F403" s="54">
        <f t="shared" si="84"/>
        <v>0.3</v>
      </c>
      <c r="G403" s="55" t="str">
        <f t="shared" si="85"/>
        <v/>
      </c>
      <c r="M403" s="67">
        <f t="shared" si="86"/>
        <v>0.3</v>
      </c>
    </row>
    <row r="404" spans="1:13" x14ac:dyDescent="0.2">
      <c r="F404" s="54" t="str">
        <f t="shared" si="84"/>
        <v/>
      </c>
      <c r="G404" s="55" t="str">
        <f t="shared" si="85"/>
        <v/>
      </c>
      <c r="M404" s="67" t="str">
        <f t="shared" si="86"/>
        <v/>
      </c>
    </row>
    <row r="405" spans="1:13" ht="28.5" x14ac:dyDescent="0.2">
      <c r="A405" s="43" t="s">
        <v>16</v>
      </c>
      <c r="B405" s="44" t="s">
        <v>1672</v>
      </c>
      <c r="D405" s="41">
        <v>107</v>
      </c>
      <c r="E405" s="53">
        <v>74.900000000000006</v>
      </c>
      <c r="F405" s="54">
        <f t="shared" si="84"/>
        <v>0.29999999999999993</v>
      </c>
      <c r="G405" s="55" t="str">
        <f t="shared" si="85"/>
        <v/>
      </c>
      <c r="M405" s="67">
        <f t="shared" si="86"/>
        <v>0.29999999999999993</v>
      </c>
    </row>
    <row r="406" spans="1:13" ht="28.5" x14ac:dyDescent="0.2">
      <c r="A406" s="43" t="s">
        <v>16</v>
      </c>
      <c r="B406" s="44" t="s">
        <v>1904</v>
      </c>
      <c r="D406" s="41">
        <v>107</v>
      </c>
      <c r="E406" s="53">
        <v>74.900000000000006</v>
      </c>
      <c r="F406" s="54">
        <f t="shared" si="84"/>
        <v>0.29999999999999993</v>
      </c>
      <c r="G406" s="55" t="str">
        <f t="shared" si="85"/>
        <v/>
      </c>
      <c r="M406" s="67">
        <f t="shared" si="86"/>
        <v>0.29999999999999993</v>
      </c>
    </row>
    <row r="407" spans="1:13" x14ac:dyDescent="0.2">
      <c r="F407" s="54" t="str">
        <f t="shared" si="84"/>
        <v/>
      </c>
      <c r="G407" s="55" t="str">
        <f t="shared" si="85"/>
        <v/>
      </c>
      <c r="M407" s="67" t="str">
        <f t="shared" si="86"/>
        <v/>
      </c>
    </row>
    <row r="408" spans="1:13" ht="28.5" x14ac:dyDescent="0.2">
      <c r="A408" s="43" t="s">
        <v>16</v>
      </c>
      <c r="B408" s="44" t="s">
        <v>493</v>
      </c>
      <c r="D408" s="41">
        <v>107</v>
      </c>
      <c r="E408" s="53">
        <v>74.900000000000006</v>
      </c>
      <c r="F408" s="54">
        <f t="shared" si="84"/>
        <v>0.29999999999999993</v>
      </c>
      <c r="G408" s="55" t="str">
        <f t="shared" si="85"/>
        <v/>
      </c>
      <c r="M408" s="67">
        <f t="shared" si="86"/>
        <v>0.29999999999999993</v>
      </c>
    </row>
    <row r="409" spans="1:13" x14ac:dyDescent="0.2">
      <c r="F409" s="54" t="str">
        <f t="shared" si="84"/>
        <v/>
      </c>
      <c r="G409" s="55" t="str">
        <f t="shared" si="85"/>
        <v/>
      </c>
      <c r="M409" s="67" t="str">
        <f t="shared" si="86"/>
        <v/>
      </c>
    </row>
    <row r="410" spans="1:13" ht="28.5" x14ac:dyDescent="0.2">
      <c r="A410" s="43" t="s">
        <v>90</v>
      </c>
      <c r="B410" s="44" t="s">
        <v>494</v>
      </c>
      <c r="D410" s="41">
        <v>76</v>
      </c>
      <c r="E410" s="53">
        <v>53.2</v>
      </c>
      <c r="F410" s="54">
        <f t="shared" si="84"/>
        <v>0.29999999999999993</v>
      </c>
      <c r="G410" s="55" t="str">
        <f t="shared" si="85"/>
        <v/>
      </c>
      <c r="M410" s="67">
        <f t="shared" si="86"/>
        <v>0.29999999999999993</v>
      </c>
    </row>
    <row r="411" spans="1:13" ht="28.5" x14ac:dyDescent="0.2">
      <c r="A411" s="43" t="s">
        <v>407</v>
      </c>
      <c r="B411" s="44" t="s">
        <v>494</v>
      </c>
      <c r="D411" s="41">
        <v>107</v>
      </c>
      <c r="E411" s="53">
        <v>74.900000000000006</v>
      </c>
      <c r="F411" s="54">
        <f t="shared" si="84"/>
        <v>0.29999999999999993</v>
      </c>
      <c r="G411" s="55" t="str">
        <f t="shared" si="85"/>
        <v/>
      </c>
      <c r="M411" s="67">
        <f t="shared" si="86"/>
        <v>0.29999999999999993</v>
      </c>
    </row>
    <row r="412" spans="1:13" ht="29.25" x14ac:dyDescent="0.2">
      <c r="A412" s="43" t="s">
        <v>69</v>
      </c>
      <c r="B412" s="44" t="s">
        <v>1723</v>
      </c>
      <c r="C412" s="52" t="s">
        <v>34</v>
      </c>
      <c r="D412" s="41">
        <v>71</v>
      </c>
      <c r="E412" s="53">
        <v>49.7</v>
      </c>
      <c r="F412" s="54">
        <f t="shared" si="84"/>
        <v>0.3</v>
      </c>
      <c r="G412" s="55" t="str">
        <f t="shared" si="85"/>
        <v/>
      </c>
      <c r="M412" s="67">
        <f t="shared" si="86"/>
        <v>0.3</v>
      </c>
    </row>
    <row r="413" spans="1:13" ht="29.25" x14ac:dyDescent="0.2">
      <c r="A413" s="43" t="s">
        <v>36</v>
      </c>
      <c r="B413" s="44" t="s">
        <v>1161</v>
      </c>
      <c r="C413" s="52" t="s">
        <v>34</v>
      </c>
      <c r="D413" s="41">
        <v>41</v>
      </c>
      <c r="E413" s="53">
        <v>28.7</v>
      </c>
      <c r="F413" s="54">
        <f t="shared" si="84"/>
        <v>0.30000000000000004</v>
      </c>
      <c r="G413" s="55" t="str">
        <f t="shared" si="85"/>
        <v/>
      </c>
      <c r="M413" s="67">
        <f t="shared" si="86"/>
        <v>0.30000000000000004</v>
      </c>
    </row>
    <row r="414" spans="1:13" ht="29.25" x14ac:dyDescent="0.2">
      <c r="A414" s="43" t="s">
        <v>437</v>
      </c>
      <c r="B414" s="44" t="s">
        <v>1162</v>
      </c>
      <c r="C414" s="52" t="s">
        <v>34</v>
      </c>
      <c r="D414" s="41">
        <v>40</v>
      </c>
      <c r="E414" s="53">
        <v>28</v>
      </c>
      <c r="F414" s="54">
        <f t="shared" si="84"/>
        <v>0.30000000000000004</v>
      </c>
      <c r="G414" s="55" t="str">
        <f t="shared" si="85"/>
        <v/>
      </c>
      <c r="M414" s="67">
        <f t="shared" si="86"/>
        <v>0.30000000000000004</v>
      </c>
    </row>
    <row r="415" spans="1:13" x14ac:dyDescent="0.2">
      <c r="F415" s="54" t="str">
        <f t="shared" si="84"/>
        <v/>
      </c>
      <c r="G415" s="55" t="str">
        <f t="shared" si="85"/>
        <v/>
      </c>
      <c r="M415" s="67" t="str">
        <f t="shared" si="86"/>
        <v/>
      </c>
    </row>
    <row r="416" spans="1:13" ht="28.5" x14ac:dyDescent="0.2">
      <c r="A416" s="43" t="s">
        <v>151</v>
      </c>
      <c r="B416" s="44" t="s">
        <v>495</v>
      </c>
      <c r="D416" s="41">
        <v>90</v>
      </c>
      <c r="E416" s="53">
        <v>63</v>
      </c>
      <c r="F416" s="54">
        <f t="shared" si="84"/>
        <v>0.3</v>
      </c>
      <c r="G416" s="55" t="str">
        <f t="shared" si="85"/>
        <v/>
      </c>
      <c r="M416" s="67">
        <f t="shared" si="86"/>
        <v>0.3</v>
      </c>
    </row>
    <row r="417" spans="1:13" x14ac:dyDescent="0.2">
      <c r="F417" s="54" t="str">
        <f t="shared" si="84"/>
        <v/>
      </c>
      <c r="G417" s="55" t="str">
        <f t="shared" si="85"/>
        <v/>
      </c>
      <c r="M417" s="67" t="str">
        <f t="shared" si="86"/>
        <v/>
      </c>
    </row>
    <row r="418" spans="1:13" ht="28.5" x14ac:dyDescent="0.2">
      <c r="A418" s="43" t="s">
        <v>16</v>
      </c>
      <c r="B418" s="44" t="s">
        <v>1832</v>
      </c>
      <c r="D418" s="41">
        <v>107</v>
      </c>
      <c r="E418" s="53">
        <v>69.900000000000006</v>
      </c>
      <c r="F418" s="54" t="str">
        <f t="shared" si="84"/>
        <v/>
      </c>
      <c r="G418" s="55">
        <f t="shared" si="85"/>
        <v>0.34672897196261676</v>
      </c>
      <c r="M418" s="67">
        <f t="shared" si="86"/>
        <v>0.34672897196261676</v>
      </c>
    </row>
    <row r="419" spans="1:13" ht="28.5" x14ac:dyDescent="0.2">
      <c r="A419" s="43" t="s">
        <v>87</v>
      </c>
      <c r="B419" s="44" t="s">
        <v>1832</v>
      </c>
      <c r="D419" s="41">
        <v>160</v>
      </c>
      <c r="E419" s="53">
        <v>112</v>
      </c>
      <c r="F419" s="54">
        <f t="shared" si="84"/>
        <v>0.30000000000000004</v>
      </c>
      <c r="G419" s="55" t="str">
        <f t="shared" si="85"/>
        <v/>
      </c>
      <c r="M419" s="67">
        <f t="shared" si="86"/>
        <v>0.30000000000000004</v>
      </c>
    </row>
    <row r="420" spans="1:13" ht="29.25" x14ac:dyDescent="0.2">
      <c r="A420" s="43" t="s">
        <v>69</v>
      </c>
      <c r="B420" s="44" t="s">
        <v>1831</v>
      </c>
      <c r="C420" s="52" t="s">
        <v>34</v>
      </c>
      <c r="D420" s="41">
        <v>71</v>
      </c>
      <c r="E420" s="53">
        <v>49.7</v>
      </c>
      <c r="F420" s="54">
        <f t="shared" si="84"/>
        <v>0.3</v>
      </c>
      <c r="G420" s="55" t="str">
        <f t="shared" si="85"/>
        <v/>
      </c>
      <c r="M420" s="67">
        <f t="shared" si="86"/>
        <v>0.3</v>
      </c>
    </row>
    <row r="421" spans="1:13" ht="28.5" x14ac:dyDescent="0.2">
      <c r="A421" s="43" t="s">
        <v>36</v>
      </c>
      <c r="B421" s="44" t="s">
        <v>2074</v>
      </c>
      <c r="D421" s="41">
        <v>44</v>
      </c>
      <c r="E421" s="53">
        <v>29.9</v>
      </c>
      <c r="F421" s="54">
        <f t="shared" si="84"/>
        <v>0.32045454545454549</v>
      </c>
      <c r="G421" s="55" t="str">
        <f t="shared" si="85"/>
        <v/>
      </c>
      <c r="M421" s="67">
        <f t="shared" si="86"/>
        <v>0.32045454545454549</v>
      </c>
    </row>
    <row r="422" spans="1:13" ht="28.5" x14ac:dyDescent="0.2">
      <c r="A422" s="43" t="s">
        <v>35</v>
      </c>
      <c r="B422" s="44" t="s">
        <v>2075</v>
      </c>
      <c r="D422" s="41">
        <v>44</v>
      </c>
      <c r="E422" s="53">
        <v>29.9</v>
      </c>
      <c r="F422" s="54">
        <f t="shared" si="84"/>
        <v>0.32045454545454549</v>
      </c>
      <c r="G422" s="55" t="str">
        <f t="shared" si="85"/>
        <v/>
      </c>
      <c r="M422" s="67">
        <f t="shared" si="86"/>
        <v>0.32045454545454549</v>
      </c>
    </row>
    <row r="423" spans="1:13" x14ac:dyDescent="0.2">
      <c r="F423" s="54" t="str">
        <f t="shared" si="84"/>
        <v/>
      </c>
      <c r="G423" s="55" t="str">
        <f t="shared" si="85"/>
        <v/>
      </c>
      <c r="M423" s="67" t="str">
        <f t="shared" si="86"/>
        <v/>
      </c>
    </row>
    <row r="424" spans="1:13" ht="28.5" x14ac:dyDescent="0.2">
      <c r="A424" s="43" t="s">
        <v>17</v>
      </c>
      <c r="B424" s="44" t="s">
        <v>1833</v>
      </c>
      <c r="D424" s="41">
        <v>90</v>
      </c>
      <c r="E424" s="53">
        <v>63</v>
      </c>
      <c r="F424" s="54">
        <f t="shared" si="84"/>
        <v>0.3</v>
      </c>
      <c r="G424" s="55" t="str">
        <f t="shared" si="85"/>
        <v/>
      </c>
      <c r="M424" s="67">
        <f t="shared" si="86"/>
        <v>0.3</v>
      </c>
    </row>
    <row r="425" spans="1:13" ht="28.5" x14ac:dyDescent="0.2">
      <c r="A425" s="43" t="s">
        <v>18</v>
      </c>
      <c r="B425" s="44" t="s">
        <v>1833</v>
      </c>
      <c r="D425" s="41">
        <v>120</v>
      </c>
      <c r="E425" s="53">
        <v>84</v>
      </c>
      <c r="F425" s="54">
        <f t="shared" si="84"/>
        <v>0.3</v>
      </c>
      <c r="G425" s="55" t="str">
        <f t="shared" si="85"/>
        <v/>
      </c>
      <c r="M425" s="67">
        <f t="shared" si="86"/>
        <v>0.3</v>
      </c>
    </row>
    <row r="426" spans="1:13" x14ac:dyDescent="0.2">
      <c r="F426" s="54" t="str">
        <f t="shared" si="84"/>
        <v/>
      </c>
      <c r="G426" s="55" t="str">
        <f t="shared" si="85"/>
        <v/>
      </c>
      <c r="M426" s="67" t="str">
        <f t="shared" si="86"/>
        <v/>
      </c>
    </row>
    <row r="427" spans="1:13" ht="29.25" x14ac:dyDescent="0.2">
      <c r="A427" s="38" t="s">
        <v>406</v>
      </c>
      <c r="B427" s="66" t="s">
        <v>496</v>
      </c>
      <c r="F427" s="54" t="str">
        <f t="shared" si="84"/>
        <v/>
      </c>
      <c r="G427" s="55" t="str">
        <f t="shared" si="85"/>
        <v/>
      </c>
      <c r="M427" s="67" t="str">
        <f t="shared" si="86"/>
        <v/>
      </c>
    </row>
    <row r="428" spans="1:13" ht="28.5" x14ac:dyDescent="0.2">
      <c r="A428" s="43" t="s">
        <v>15</v>
      </c>
      <c r="B428" s="44" t="s">
        <v>1074</v>
      </c>
      <c r="D428" s="41">
        <v>73</v>
      </c>
      <c r="E428" s="53">
        <v>49.9</v>
      </c>
      <c r="F428" s="54">
        <f t="shared" si="84"/>
        <v>0.31643835616438354</v>
      </c>
      <c r="G428" s="55" t="str">
        <f t="shared" si="85"/>
        <v/>
      </c>
      <c r="M428" s="67">
        <f t="shared" si="86"/>
        <v>0.31643835616438354</v>
      </c>
    </row>
    <row r="429" spans="1:13" ht="28.5" x14ac:dyDescent="0.2">
      <c r="A429" s="43" t="s">
        <v>16</v>
      </c>
      <c r="B429" s="44" t="s">
        <v>1074</v>
      </c>
      <c r="D429" s="41">
        <v>102</v>
      </c>
      <c r="E429" s="53">
        <v>69.900000000000006</v>
      </c>
      <c r="F429" s="54">
        <f t="shared" si="84"/>
        <v>0.31470588235294111</v>
      </c>
      <c r="G429" s="55" t="str">
        <f t="shared" si="85"/>
        <v/>
      </c>
      <c r="M429" s="67">
        <f t="shared" si="86"/>
        <v>0.31470588235294111</v>
      </c>
    </row>
    <row r="430" spans="1:13" ht="29.25" x14ac:dyDescent="0.2">
      <c r="A430" s="43" t="s">
        <v>69</v>
      </c>
      <c r="B430" s="44" t="s">
        <v>2216</v>
      </c>
      <c r="C430" s="52" t="s">
        <v>34</v>
      </c>
      <c r="D430" s="41">
        <v>54</v>
      </c>
      <c r="E430" s="53">
        <v>37.799999999999997</v>
      </c>
      <c r="F430" s="54">
        <f t="shared" si="84"/>
        <v>0.30000000000000004</v>
      </c>
      <c r="G430" s="55" t="str">
        <f t="shared" si="85"/>
        <v/>
      </c>
      <c r="M430" s="67">
        <f t="shared" si="86"/>
        <v>0.30000000000000004</v>
      </c>
    </row>
    <row r="431" spans="1:13" ht="29.25" x14ac:dyDescent="0.2">
      <c r="A431" s="43" t="s">
        <v>1217</v>
      </c>
      <c r="B431" s="44" t="s">
        <v>1218</v>
      </c>
      <c r="C431" s="52" t="s">
        <v>34</v>
      </c>
      <c r="D431" s="41">
        <v>34</v>
      </c>
      <c r="E431" s="53">
        <v>23.8</v>
      </c>
      <c r="F431" s="54">
        <f t="shared" ref="F431:F502" si="90">IF(M431&lt;0.342,M431,"")</f>
        <v>0.3</v>
      </c>
      <c r="G431" s="55" t="str">
        <f t="shared" ref="G431:G502" si="91">IF(M431&gt;0.342,M431,"")</f>
        <v/>
      </c>
      <c r="M431" s="67">
        <f t="shared" ref="M431:M502" si="92">IF(E431="","",(1/D431)*(D431-E431))</f>
        <v>0.3</v>
      </c>
    </row>
    <row r="432" spans="1:13" ht="29.25" x14ac:dyDescent="0.2">
      <c r="A432" s="43" t="s">
        <v>33</v>
      </c>
      <c r="B432" s="44" t="s">
        <v>1163</v>
      </c>
      <c r="C432" s="52" t="s">
        <v>34</v>
      </c>
      <c r="D432" s="41">
        <v>31</v>
      </c>
      <c r="E432" s="53">
        <v>21.7</v>
      </c>
      <c r="F432" s="54">
        <f t="shared" si="90"/>
        <v>0.3</v>
      </c>
      <c r="G432" s="55" t="str">
        <f t="shared" si="91"/>
        <v/>
      </c>
      <c r="M432" s="67">
        <f t="shared" si="92"/>
        <v>0.3</v>
      </c>
    </row>
    <row r="433" spans="1:13" x14ac:dyDescent="0.2">
      <c r="B433" s="44"/>
      <c r="F433" s="54" t="str">
        <f t="shared" si="90"/>
        <v/>
      </c>
      <c r="G433" s="55" t="str">
        <f t="shared" si="91"/>
        <v/>
      </c>
      <c r="M433" s="67" t="str">
        <f t="shared" si="92"/>
        <v/>
      </c>
    </row>
    <row r="434" spans="1:13" ht="28.5" x14ac:dyDescent="0.2">
      <c r="A434" s="43" t="s">
        <v>50</v>
      </c>
      <c r="B434" s="44" t="s">
        <v>2217</v>
      </c>
      <c r="D434" s="41">
        <v>76</v>
      </c>
      <c r="E434" s="53">
        <v>53.2</v>
      </c>
      <c r="F434" s="54">
        <f t="shared" si="90"/>
        <v>0.29999999999999993</v>
      </c>
      <c r="G434" s="55" t="str">
        <f t="shared" si="91"/>
        <v/>
      </c>
      <c r="M434" s="67">
        <f t="shared" si="92"/>
        <v>0.29999999999999993</v>
      </c>
    </row>
    <row r="435" spans="1:13" ht="28.5" x14ac:dyDescent="0.2">
      <c r="A435" s="43" t="s">
        <v>218</v>
      </c>
      <c r="B435" s="44" t="s">
        <v>2217</v>
      </c>
      <c r="D435" s="41">
        <v>105</v>
      </c>
      <c r="E435" s="53">
        <v>73.5</v>
      </c>
      <c r="F435" s="54">
        <f t="shared" si="90"/>
        <v>0.30000000000000004</v>
      </c>
      <c r="G435" s="55" t="str">
        <f t="shared" si="91"/>
        <v/>
      </c>
      <c r="M435" s="67">
        <f t="shared" si="92"/>
        <v>0.30000000000000004</v>
      </c>
    </row>
    <row r="436" spans="1:13" ht="28.5" x14ac:dyDescent="0.2">
      <c r="A436" s="43" t="s">
        <v>336</v>
      </c>
      <c r="B436" s="44" t="s">
        <v>2217</v>
      </c>
      <c r="D436" s="41">
        <v>133</v>
      </c>
      <c r="E436" s="53">
        <v>93.1</v>
      </c>
      <c r="F436" s="54">
        <f t="shared" si="90"/>
        <v>0.30000000000000004</v>
      </c>
      <c r="G436" s="55" t="str">
        <f t="shared" si="91"/>
        <v/>
      </c>
      <c r="M436" s="67">
        <f t="shared" si="92"/>
        <v>0.30000000000000004</v>
      </c>
    </row>
    <row r="437" spans="1:13" x14ac:dyDescent="0.2">
      <c r="F437" s="54" t="str">
        <f t="shared" si="90"/>
        <v/>
      </c>
      <c r="G437" s="55" t="str">
        <f t="shared" si="91"/>
        <v/>
      </c>
      <c r="M437" s="67" t="str">
        <f t="shared" si="92"/>
        <v/>
      </c>
    </row>
    <row r="438" spans="1:13" ht="28.5" x14ac:dyDescent="0.2">
      <c r="A438" s="43" t="s">
        <v>17</v>
      </c>
      <c r="B438" s="44" t="s">
        <v>2271</v>
      </c>
      <c r="C438" s="52" t="s">
        <v>19</v>
      </c>
      <c r="D438" s="41">
        <v>84</v>
      </c>
      <c r="E438" s="53">
        <v>58.8</v>
      </c>
      <c r="F438" s="54">
        <f t="shared" ref="F438" si="93">IF(M438&lt;0.342,M438,"")</f>
        <v>0.30000000000000004</v>
      </c>
      <c r="G438" s="55" t="str">
        <f t="shared" ref="G438" si="94">IF(M438&gt;0.342,M438,"")</f>
        <v/>
      </c>
      <c r="M438" s="67">
        <f t="shared" ref="M438" si="95">IF(E438="","",(1/D438)*(D438-E438))</f>
        <v>0.30000000000000004</v>
      </c>
    </row>
    <row r="439" spans="1:13" ht="28.5" x14ac:dyDescent="0.2">
      <c r="A439" s="43" t="s">
        <v>18</v>
      </c>
      <c r="B439" s="44" t="s">
        <v>2271</v>
      </c>
      <c r="C439" s="52" t="s">
        <v>19</v>
      </c>
      <c r="D439" s="41">
        <v>117</v>
      </c>
      <c r="E439" s="53">
        <v>81.900000000000006</v>
      </c>
      <c r="F439" s="54">
        <f t="shared" ref="F439" si="96">IF(M439&lt;0.342,M439,"")</f>
        <v>0.3</v>
      </c>
      <c r="G439" s="55" t="str">
        <f t="shared" ref="G439" si="97">IF(M439&gt;0.342,M439,"")</f>
        <v/>
      </c>
      <c r="M439" s="67">
        <f t="shared" ref="M439" si="98">IF(E439="","",(1/D439)*(D439-E439))</f>
        <v>0.3</v>
      </c>
    </row>
    <row r="440" spans="1:13" x14ac:dyDescent="0.2">
      <c r="M440" s="67"/>
    </row>
    <row r="441" spans="1:13" ht="28.5" x14ac:dyDescent="0.2">
      <c r="A441" s="43" t="s">
        <v>15</v>
      </c>
      <c r="B441" s="44" t="s">
        <v>497</v>
      </c>
      <c r="D441" s="41">
        <v>73</v>
      </c>
      <c r="E441" s="53">
        <v>49.9</v>
      </c>
      <c r="F441" s="54">
        <f t="shared" si="90"/>
        <v>0.31643835616438354</v>
      </c>
      <c r="G441" s="55" t="str">
        <f t="shared" si="91"/>
        <v/>
      </c>
      <c r="M441" s="67">
        <f t="shared" si="92"/>
        <v>0.31643835616438354</v>
      </c>
    </row>
    <row r="442" spans="1:13" ht="28.5" x14ac:dyDescent="0.2">
      <c r="A442" s="43" t="s">
        <v>16</v>
      </c>
      <c r="B442" s="44" t="s">
        <v>497</v>
      </c>
      <c r="D442" s="41">
        <v>101</v>
      </c>
      <c r="E442" s="53">
        <v>69.900000000000006</v>
      </c>
      <c r="F442" s="54">
        <f t="shared" si="90"/>
        <v>0.30792079207920786</v>
      </c>
      <c r="G442" s="55" t="str">
        <f t="shared" si="91"/>
        <v/>
      </c>
      <c r="M442" s="67">
        <f t="shared" si="92"/>
        <v>0.30792079207920786</v>
      </c>
    </row>
    <row r="443" spans="1:13" ht="28.5" x14ac:dyDescent="0.2">
      <c r="A443" s="43" t="s">
        <v>24</v>
      </c>
      <c r="B443" s="44" t="s">
        <v>497</v>
      </c>
      <c r="D443" s="41">
        <v>120</v>
      </c>
      <c r="E443" s="53">
        <v>84</v>
      </c>
      <c r="F443" s="54">
        <f t="shared" si="90"/>
        <v>0.3</v>
      </c>
      <c r="G443" s="55" t="str">
        <f t="shared" si="91"/>
        <v/>
      </c>
      <c r="M443" s="67">
        <f t="shared" si="92"/>
        <v>0.3</v>
      </c>
    </row>
    <row r="444" spans="1:13" x14ac:dyDescent="0.2">
      <c r="B444" s="44"/>
      <c r="F444" s="54" t="str">
        <f t="shared" si="90"/>
        <v/>
      </c>
      <c r="G444" s="55" t="str">
        <f t="shared" si="91"/>
        <v/>
      </c>
      <c r="M444" s="67" t="str">
        <f t="shared" si="92"/>
        <v/>
      </c>
    </row>
    <row r="445" spans="1:13" ht="28.5" x14ac:dyDescent="0.2">
      <c r="A445" s="43" t="s">
        <v>17</v>
      </c>
      <c r="B445" s="44" t="s">
        <v>1257</v>
      </c>
      <c r="D445" s="41">
        <v>84</v>
      </c>
      <c r="E445" s="53">
        <v>58.8</v>
      </c>
      <c r="F445" s="54">
        <v>0.3</v>
      </c>
      <c r="M445" s="67"/>
    </row>
    <row r="446" spans="1:13" ht="28.5" x14ac:dyDescent="0.2">
      <c r="A446" s="43" t="s">
        <v>18</v>
      </c>
      <c r="B446" s="44" t="s">
        <v>1257</v>
      </c>
      <c r="D446" s="41">
        <v>114</v>
      </c>
      <c r="E446" s="53">
        <v>79.8</v>
      </c>
      <c r="F446" s="54">
        <f t="shared" si="90"/>
        <v>0.3</v>
      </c>
      <c r="G446" s="55" t="str">
        <f t="shared" si="91"/>
        <v/>
      </c>
      <c r="M446" s="67">
        <f t="shared" si="92"/>
        <v>0.3</v>
      </c>
    </row>
    <row r="447" spans="1:13" ht="34.5" x14ac:dyDescent="0.2">
      <c r="B447" s="68" t="s">
        <v>1258</v>
      </c>
      <c r="F447" s="54" t="str">
        <f t="shared" si="90"/>
        <v/>
      </c>
      <c r="G447" s="55" t="str">
        <f t="shared" si="91"/>
        <v/>
      </c>
      <c r="M447" s="67" t="str">
        <f t="shared" si="92"/>
        <v/>
      </c>
    </row>
    <row r="448" spans="1:13" x14ac:dyDescent="0.2">
      <c r="F448" s="54" t="str">
        <f t="shared" si="90"/>
        <v/>
      </c>
      <c r="G448" s="55" t="str">
        <f t="shared" si="91"/>
        <v/>
      </c>
      <c r="M448" s="67" t="str">
        <f t="shared" si="92"/>
        <v/>
      </c>
    </row>
    <row r="449" spans="1:13" ht="28.5" x14ac:dyDescent="0.2">
      <c r="A449" s="43" t="s">
        <v>17</v>
      </c>
      <c r="B449" s="121" t="s">
        <v>2063</v>
      </c>
      <c r="D449" s="41">
        <v>71</v>
      </c>
      <c r="E449" s="53">
        <v>49.9</v>
      </c>
      <c r="F449" s="54">
        <f t="shared" si="90"/>
        <v>0.29718309859154934</v>
      </c>
      <c r="G449" s="55" t="str">
        <f t="shared" si="91"/>
        <v/>
      </c>
      <c r="M449" s="67">
        <f t="shared" si="92"/>
        <v>0.29718309859154934</v>
      </c>
    </row>
    <row r="450" spans="1:13" ht="28.5" x14ac:dyDescent="0.2">
      <c r="A450" s="43" t="s">
        <v>18</v>
      </c>
      <c r="B450" s="121" t="s">
        <v>2063</v>
      </c>
      <c r="D450" s="41">
        <v>88</v>
      </c>
      <c r="E450" s="53">
        <v>59.9</v>
      </c>
      <c r="F450" s="54">
        <f t="shared" si="90"/>
        <v>0.31931818181818183</v>
      </c>
      <c r="G450" s="55" t="str">
        <f t="shared" si="91"/>
        <v/>
      </c>
      <c r="M450" s="67">
        <f t="shared" si="92"/>
        <v>0.31931818181818183</v>
      </c>
    </row>
    <row r="451" spans="1:13" x14ac:dyDescent="0.2">
      <c r="M451" s="67"/>
    </row>
    <row r="452" spans="1:13" ht="28.5" x14ac:dyDescent="0.2">
      <c r="A452" s="43" t="s">
        <v>17</v>
      </c>
      <c r="B452" s="44" t="s">
        <v>498</v>
      </c>
      <c r="D452" s="41">
        <v>71</v>
      </c>
      <c r="E452" s="53">
        <v>49.9</v>
      </c>
      <c r="F452" s="54">
        <f t="shared" si="90"/>
        <v>0.29718309859154934</v>
      </c>
      <c r="G452" s="55" t="str">
        <f t="shared" si="91"/>
        <v/>
      </c>
      <c r="M452" s="67">
        <f t="shared" si="92"/>
        <v>0.29718309859154934</v>
      </c>
    </row>
    <row r="453" spans="1:13" ht="28.5" x14ac:dyDescent="0.2">
      <c r="A453" s="43" t="s">
        <v>18</v>
      </c>
      <c r="B453" s="44" t="s">
        <v>498</v>
      </c>
      <c r="D453" s="41">
        <v>88</v>
      </c>
      <c r="E453" s="53">
        <v>59.9</v>
      </c>
      <c r="F453" s="54">
        <f t="shared" si="90"/>
        <v>0.31931818181818183</v>
      </c>
      <c r="G453" s="55" t="str">
        <f t="shared" si="91"/>
        <v/>
      </c>
      <c r="M453" s="67">
        <f t="shared" si="92"/>
        <v>0.31931818181818183</v>
      </c>
    </row>
    <row r="454" spans="1:13" ht="34.5" x14ac:dyDescent="0.2">
      <c r="B454" s="68" t="s">
        <v>499</v>
      </c>
      <c r="F454" s="54" t="str">
        <f t="shared" si="90"/>
        <v/>
      </c>
      <c r="G454" s="55" t="str">
        <f t="shared" si="91"/>
        <v/>
      </c>
      <c r="M454" s="67" t="str">
        <f t="shared" si="92"/>
        <v/>
      </c>
    </row>
    <row r="455" spans="1:13" ht="28.5" x14ac:dyDescent="0.2">
      <c r="A455" s="43" t="s">
        <v>33</v>
      </c>
      <c r="B455" s="44" t="s">
        <v>500</v>
      </c>
      <c r="D455" s="41">
        <v>32</v>
      </c>
      <c r="E455" s="53">
        <v>22.4</v>
      </c>
      <c r="F455" s="54">
        <f t="shared" si="90"/>
        <v>0.30000000000000004</v>
      </c>
      <c r="G455" s="55" t="str">
        <f t="shared" si="91"/>
        <v/>
      </c>
      <c r="M455" s="67">
        <f t="shared" si="92"/>
        <v>0.30000000000000004</v>
      </c>
    </row>
    <row r="456" spans="1:13" x14ac:dyDescent="0.2">
      <c r="F456" s="54" t="str">
        <f t="shared" si="90"/>
        <v/>
      </c>
      <c r="G456" s="55" t="str">
        <f t="shared" si="91"/>
        <v/>
      </c>
      <c r="M456" s="67" t="str">
        <f t="shared" si="92"/>
        <v/>
      </c>
    </row>
    <row r="457" spans="1:13" ht="40.5" x14ac:dyDescent="0.2">
      <c r="A457" s="43" t="s">
        <v>22</v>
      </c>
      <c r="B457" s="44" t="s">
        <v>1785</v>
      </c>
      <c r="D457" s="41">
        <v>73</v>
      </c>
      <c r="E457" s="53">
        <v>49.9</v>
      </c>
      <c r="F457" s="54">
        <f t="shared" si="90"/>
        <v>0.31643835616438354</v>
      </c>
      <c r="G457" s="55" t="str">
        <f t="shared" si="91"/>
        <v/>
      </c>
      <c r="M457" s="67">
        <f t="shared" si="92"/>
        <v>0.31643835616438354</v>
      </c>
    </row>
    <row r="458" spans="1:13" ht="40.5" x14ac:dyDescent="0.2">
      <c r="A458" s="43" t="s">
        <v>209</v>
      </c>
      <c r="B458" s="44" t="s">
        <v>1785</v>
      </c>
      <c r="D458" s="41">
        <v>105</v>
      </c>
      <c r="E458" s="53">
        <v>73.5</v>
      </c>
      <c r="F458" s="54">
        <f t="shared" si="90"/>
        <v>0.30000000000000004</v>
      </c>
      <c r="G458" s="55" t="str">
        <f t="shared" si="91"/>
        <v/>
      </c>
      <c r="M458" s="67">
        <f t="shared" si="92"/>
        <v>0.30000000000000004</v>
      </c>
    </row>
    <row r="459" spans="1:13" ht="40.5" x14ac:dyDescent="0.2">
      <c r="A459" s="43" t="s">
        <v>87</v>
      </c>
      <c r="B459" s="44" t="s">
        <v>1785</v>
      </c>
      <c r="D459" s="41">
        <v>133</v>
      </c>
      <c r="E459" s="53">
        <v>93.1</v>
      </c>
      <c r="F459" s="54">
        <f t="shared" si="90"/>
        <v>0.30000000000000004</v>
      </c>
      <c r="G459" s="55" t="str">
        <f t="shared" si="91"/>
        <v/>
      </c>
      <c r="M459" s="67">
        <f t="shared" si="92"/>
        <v>0.30000000000000004</v>
      </c>
    </row>
    <row r="460" spans="1:13" ht="40.5" x14ac:dyDescent="0.2">
      <c r="A460" s="43" t="s">
        <v>479</v>
      </c>
      <c r="B460" s="44" t="s">
        <v>1786</v>
      </c>
      <c r="C460" s="52" t="s">
        <v>34</v>
      </c>
      <c r="D460" s="41">
        <v>71</v>
      </c>
      <c r="E460" s="53">
        <v>49.7</v>
      </c>
      <c r="F460" s="54">
        <f t="shared" si="90"/>
        <v>0.3</v>
      </c>
      <c r="G460" s="55" t="str">
        <f t="shared" si="91"/>
        <v/>
      </c>
      <c r="M460" s="67">
        <f t="shared" si="92"/>
        <v>0.3</v>
      </c>
    </row>
    <row r="461" spans="1:13" ht="29.25" x14ac:dyDescent="0.2">
      <c r="A461" s="43" t="s">
        <v>33</v>
      </c>
      <c r="B461" s="44" t="s">
        <v>501</v>
      </c>
      <c r="C461" s="52" t="s">
        <v>34</v>
      </c>
      <c r="D461" s="41">
        <v>32</v>
      </c>
      <c r="E461" s="53">
        <v>22.4</v>
      </c>
      <c r="F461" s="54">
        <f t="shared" si="90"/>
        <v>0.30000000000000004</v>
      </c>
      <c r="G461" s="55" t="str">
        <f t="shared" si="91"/>
        <v/>
      </c>
      <c r="M461" s="67">
        <f t="shared" si="92"/>
        <v>0.30000000000000004</v>
      </c>
    </row>
    <row r="462" spans="1:13" x14ac:dyDescent="0.2">
      <c r="B462" s="44"/>
      <c r="F462" s="54" t="str">
        <f t="shared" si="90"/>
        <v/>
      </c>
      <c r="G462" s="55" t="str">
        <f t="shared" si="91"/>
        <v/>
      </c>
      <c r="M462" s="67" t="str">
        <f t="shared" si="92"/>
        <v/>
      </c>
    </row>
    <row r="463" spans="1:13" ht="29.25" x14ac:dyDescent="0.2">
      <c r="A463" s="38" t="s">
        <v>406</v>
      </c>
      <c r="B463" s="66" t="s">
        <v>1129</v>
      </c>
      <c r="F463" s="54" t="str">
        <f t="shared" si="90"/>
        <v/>
      </c>
      <c r="G463" s="55" t="str">
        <f t="shared" si="91"/>
        <v/>
      </c>
      <c r="M463" s="67" t="str">
        <f t="shared" si="92"/>
        <v/>
      </c>
    </row>
    <row r="464" spans="1:13" ht="120.75" x14ac:dyDescent="0.2">
      <c r="B464" s="122" t="s">
        <v>1130</v>
      </c>
      <c r="F464" s="54" t="str">
        <f t="shared" si="90"/>
        <v/>
      </c>
      <c r="G464" s="55" t="str">
        <f t="shared" si="91"/>
        <v/>
      </c>
      <c r="M464" s="67" t="str">
        <f t="shared" si="92"/>
        <v/>
      </c>
    </row>
    <row r="465" spans="1:13" ht="28.5" x14ac:dyDescent="0.2">
      <c r="A465" s="43" t="s">
        <v>18</v>
      </c>
      <c r="B465" s="44" t="s">
        <v>1836</v>
      </c>
      <c r="D465" s="41">
        <v>175</v>
      </c>
      <c r="E465" s="53">
        <v>122.5</v>
      </c>
      <c r="F465" s="54">
        <f t="shared" si="90"/>
        <v>0.3</v>
      </c>
      <c r="G465" s="55" t="str">
        <f t="shared" si="91"/>
        <v/>
      </c>
      <c r="M465" s="67">
        <f t="shared" si="92"/>
        <v>0.3</v>
      </c>
    </row>
    <row r="466" spans="1:13" ht="51.75" x14ac:dyDescent="0.2">
      <c r="B466" s="122" t="s">
        <v>1272</v>
      </c>
      <c r="F466" s="54" t="str">
        <f t="shared" si="90"/>
        <v/>
      </c>
      <c r="G466" s="55" t="str">
        <f t="shared" si="91"/>
        <v/>
      </c>
      <c r="M466" s="67" t="str">
        <f t="shared" si="92"/>
        <v/>
      </c>
    </row>
    <row r="467" spans="1:13" ht="69" x14ac:dyDescent="0.2">
      <c r="B467" s="122" t="s">
        <v>1273</v>
      </c>
      <c r="F467" s="54" t="str">
        <f t="shared" si="90"/>
        <v/>
      </c>
      <c r="G467" s="55" t="str">
        <f t="shared" si="91"/>
        <v/>
      </c>
      <c r="M467" s="67" t="str">
        <f t="shared" si="92"/>
        <v/>
      </c>
    </row>
    <row r="468" spans="1:13" ht="28.5" x14ac:dyDescent="0.2">
      <c r="A468" s="43" t="s">
        <v>18</v>
      </c>
      <c r="B468" s="44" t="s">
        <v>1131</v>
      </c>
      <c r="C468" s="40"/>
      <c r="D468" s="41">
        <v>165</v>
      </c>
      <c r="E468" s="53">
        <v>115.5</v>
      </c>
      <c r="F468" s="245">
        <f t="shared" ref="F468:F477" si="99">IF(M468&lt;0.304,M468,"")</f>
        <v>0.3</v>
      </c>
      <c r="G468" s="42" t="str">
        <f t="shared" ref="G468:G477" si="100">IF(M468&gt;0.304,M468,"")</f>
        <v/>
      </c>
      <c r="M468" s="37">
        <f t="shared" si="92"/>
        <v>0.3</v>
      </c>
    </row>
    <row r="469" spans="1:13" ht="69" x14ac:dyDescent="0.2">
      <c r="B469" s="47" t="s">
        <v>1132</v>
      </c>
      <c r="C469" s="40"/>
      <c r="E469" s="45"/>
      <c r="F469" s="46" t="str">
        <f t="shared" si="99"/>
        <v/>
      </c>
      <c r="G469" s="42" t="str">
        <f t="shared" si="100"/>
        <v/>
      </c>
      <c r="M469" s="37" t="str">
        <f t="shared" si="92"/>
        <v/>
      </c>
    </row>
    <row r="470" spans="1:13" ht="28.5" x14ac:dyDescent="0.2">
      <c r="A470" s="43" t="s">
        <v>18</v>
      </c>
      <c r="B470" s="44" t="s">
        <v>1133</v>
      </c>
      <c r="C470" s="40"/>
      <c r="D470" s="41">
        <v>165</v>
      </c>
      <c r="E470" s="53">
        <v>115.5</v>
      </c>
      <c r="F470" s="245">
        <f t="shared" si="99"/>
        <v>0.3</v>
      </c>
      <c r="G470" s="42" t="str">
        <f t="shared" si="100"/>
        <v/>
      </c>
      <c r="M470" s="37">
        <f t="shared" si="92"/>
        <v>0.3</v>
      </c>
    </row>
    <row r="471" spans="1:13" ht="69" x14ac:dyDescent="0.2">
      <c r="B471" s="47" t="s">
        <v>1134</v>
      </c>
      <c r="C471" s="40"/>
      <c r="E471" s="45"/>
      <c r="F471" s="46" t="str">
        <f t="shared" si="99"/>
        <v/>
      </c>
      <c r="G471" s="42" t="str">
        <f t="shared" si="100"/>
        <v/>
      </c>
      <c r="M471" s="37" t="str">
        <f t="shared" si="92"/>
        <v/>
      </c>
    </row>
    <row r="472" spans="1:13" ht="28.5" x14ac:dyDescent="0.2">
      <c r="A472" s="43" t="s">
        <v>18</v>
      </c>
      <c r="B472" s="44" t="s">
        <v>2218</v>
      </c>
      <c r="C472" s="40"/>
      <c r="D472" s="41">
        <v>165</v>
      </c>
      <c r="E472" s="53">
        <v>115.5</v>
      </c>
      <c r="F472" s="245">
        <f t="shared" si="99"/>
        <v>0.3</v>
      </c>
      <c r="G472" s="42" t="str">
        <f t="shared" si="100"/>
        <v/>
      </c>
      <c r="M472" s="37">
        <f t="shared" si="92"/>
        <v>0.3</v>
      </c>
    </row>
    <row r="473" spans="1:13" ht="69" x14ac:dyDescent="0.2">
      <c r="B473" s="47" t="s">
        <v>1135</v>
      </c>
      <c r="C473" s="40"/>
      <c r="E473" s="45"/>
      <c r="F473" s="46" t="str">
        <f t="shared" si="99"/>
        <v/>
      </c>
      <c r="G473" s="42" t="str">
        <f t="shared" si="100"/>
        <v/>
      </c>
      <c r="M473" s="37" t="str">
        <f t="shared" si="92"/>
        <v/>
      </c>
    </row>
    <row r="474" spans="1:13" ht="28.5" x14ac:dyDescent="0.2">
      <c r="A474" s="43" t="s">
        <v>18</v>
      </c>
      <c r="B474" s="44" t="s">
        <v>1136</v>
      </c>
      <c r="C474" s="40"/>
      <c r="D474" s="41">
        <v>165</v>
      </c>
      <c r="E474" s="53">
        <v>115.5</v>
      </c>
      <c r="F474" s="245">
        <f t="shared" si="99"/>
        <v>0.3</v>
      </c>
      <c r="G474" s="42" t="str">
        <f t="shared" si="100"/>
        <v/>
      </c>
      <c r="M474" s="37">
        <f t="shared" si="92"/>
        <v>0.3</v>
      </c>
    </row>
    <row r="475" spans="1:13" ht="103.5" x14ac:dyDescent="0.2">
      <c r="B475" s="47" t="s">
        <v>1137</v>
      </c>
      <c r="C475" s="40"/>
      <c r="E475" s="45"/>
      <c r="F475" s="46" t="str">
        <f t="shared" si="99"/>
        <v/>
      </c>
      <c r="G475" s="42" t="str">
        <f t="shared" si="100"/>
        <v/>
      </c>
      <c r="M475" s="37" t="str">
        <f t="shared" si="92"/>
        <v/>
      </c>
    </row>
    <row r="476" spans="1:13" ht="28.5" x14ac:dyDescent="0.2">
      <c r="A476" s="43" t="s">
        <v>18</v>
      </c>
      <c r="B476" s="44" t="s">
        <v>1138</v>
      </c>
      <c r="C476" s="40"/>
      <c r="D476" s="41">
        <v>165</v>
      </c>
      <c r="E476" s="53">
        <v>115.5</v>
      </c>
      <c r="F476" s="245">
        <f t="shared" si="99"/>
        <v>0.3</v>
      </c>
      <c r="G476" s="42" t="str">
        <f t="shared" si="100"/>
        <v/>
      </c>
      <c r="M476" s="37">
        <f t="shared" si="92"/>
        <v>0.3</v>
      </c>
    </row>
    <row r="477" spans="1:13" ht="69" x14ac:dyDescent="0.2">
      <c r="B477" s="47" t="s">
        <v>1139</v>
      </c>
      <c r="C477" s="40"/>
      <c r="E477" s="45"/>
      <c r="F477" s="46" t="str">
        <f t="shared" si="99"/>
        <v/>
      </c>
      <c r="G477" s="42" t="str">
        <f t="shared" si="100"/>
        <v/>
      </c>
      <c r="M477" s="37" t="str">
        <f t="shared" si="92"/>
        <v/>
      </c>
    </row>
    <row r="478" spans="1:13" x14ac:dyDescent="0.2">
      <c r="B478" s="47"/>
      <c r="C478" s="40"/>
      <c r="E478" s="45"/>
      <c r="F478" s="46"/>
      <c r="G478" s="42"/>
      <c r="M478" s="37"/>
    </row>
    <row r="479" spans="1:13" ht="29.25" x14ac:dyDescent="0.2">
      <c r="B479" s="66" t="s">
        <v>1253</v>
      </c>
      <c r="F479" s="54" t="str">
        <f t="shared" si="90"/>
        <v/>
      </c>
      <c r="G479" s="55" t="str">
        <f t="shared" si="91"/>
        <v/>
      </c>
      <c r="M479" s="67" t="str">
        <f t="shared" si="92"/>
        <v/>
      </c>
    </row>
    <row r="480" spans="1:13" ht="28.5" x14ac:dyDescent="0.2">
      <c r="A480" s="43" t="s">
        <v>17</v>
      </c>
      <c r="B480" s="121" t="s">
        <v>2107</v>
      </c>
      <c r="C480" s="52" t="s">
        <v>19</v>
      </c>
      <c r="D480" s="41">
        <v>79</v>
      </c>
      <c r="E480" s="53">
        <v>55.3</v>
      </c>
      <c r="F480" s="54">
        <f t="shared" si="90"/>
        <v>0.30000000000000004</v>
      </c>
      <c r="G480" s="55" t="str">
        <f t="shared" si="91"/>
        <v/>
      </c>
      <c r="M480" s="67">
        <f t="shared" si="92"/>
        <v>0.30000000000000004</v>
      </c>
    </row>
    <row r="481" spans="1:13" ht="28.5" x14ac:dyDescent="0.2">
      <c r="A481" s="43" t="s">
        <v>18</v>
      </c>
      <c r="B481" s="121" t="s">
        <v>2107</v>
      </c>
      <c r="C481" s="52" t="s">
        <v>19</v>
      </c>
      <c r="D481" s="41">
        <v>105</v>
      </c>
      <c r="E481" s="53">
        <v>73.5</v>
      </c>
      <c r="F481" s="54">
        <f t="shared" si="90"/>
        <v>0.30000000000000004</v>
      </c>
      <c r="G481" s="55" t="str">
        <f t="shared" si="91"/>
        <v/>
      </c>
      <c r="M481" s="67">
        <f t="shared" si="92"/>
        <v>0.30000000000000004</v>
      </c>
    </row>
    <row r="482" spans="1:13" x14ac:dyDescent="0.2">
      <c r="B482" s="220" t="s">
        <v>2103</v>
      </c>
      <c r="M482" s="67"/>
    </row>
    <row r="483" spans="1:13" x14ac:dyDescent="0.2">
      <c r="B483" s="121"/>
      <c r="M483" s="67"/>
    </row>
    <row r="484" spans="1:13" ht="28.5" x14ac:dyDescent="0.2">
      <c r="A484" s="43" t="s">
        <v>17</v>
      </c>
      <c r="B484" s="121" t="s">
        <v>2108</v>
      </c>
      <c r="C484" s="52" t="s">
        <v>19</v>
      </c>
      <c r="D484" s="41">
        <v>79</v>
      </c>
      <c r="E484" s="53">
        <v>55.3</v>
      </c>
      <c r="F484" s="54">
        <f t="shared" ref="F484:F485" si="101">IF(M484&lt;0.342,M484,"")</f>
        <v>0.30000000000000004</v>
      </c>
      <c r="G484" s="55" t="str">
        <f t="shared" ref="G484:G485" si="102">IF(M484&gt;0.342,M484,"")</f>
        <v/>
      </c>
      <c r="M484" s="67">
        <f t="shared" ref="M484:M485" si="103">IF(E484="","",(1/D484)*(D484-E484))</f>
        <v>0.30000000000000004</v>
      </c>
    </row>
    <row r="485" spans="1:13" ht="28.5" x14ac:dyDescent="0.2">
      <c r="A485" s="43" t="s">
        <v>18</v>
      </c>
      <c r="B485" s="121" t="s">
        <v>2108</v>
      </c>
      <c r="C485" s="52" t="s">
        <v>19</v>
      </c>
      <c r="D485" s="41">
        <v>105</v>
      </c>
      <c r="E485" s="53">
        <v>73.5</v>
      </c>
      <c r="F485" s="54">
        <f t="shared" si="101"/>
        <v>0.30000000000000004</v>
      </c>
      <c r="G485" s="55" t="str">
        <f t="shared" si="102"/>
        <v/>
      </c>
      <c r="M485" s="67">
        <f t="shared" si="103"/>
        <v>0.30000000000000004</v>
      </c>
    </row>
    <row r="486" spans="1:13" x14ac:dyDescent="0.2">
      <c r="B486" s="220" t="s">
        <v>2106</v>
      </c>
      <c r="M486" s="67"/>
    </row>
    <row r="487" spans="1:13" x14ac:dyDescent="0.2">
      <c r="B487" s="68"/>
      <c r="F487" s="54" t="str">
        <f t="shared" si="90"/>
        <v/>
      </c>
      <c r="G487" s="55" t="str">
        <f t="shared" si="91"/>
        <v/>
      </c>
      <c r="M487" s="67" t="str">
        <f t="shared" si="92"/>
        <v/>
      </c>
    </row>
    <row r="488" spans="1:13" ht="29.25" x14ac:dyDescent="0.2">
      <c r="A488" s="38" t="s">
        <v>406</v>
      </c>
      <c r="B488" s="66" t="s">
        <v>502</v>
      </c>
      <c r="F488" s="54" t="str">
        <f t="shared" si="90"/>
        <v/>
      </c>
      <c r="G488" s="55" t="str">
        <f t="shared" si="91"/>
        <v/>
      </c>
      <c r="M488" s="67" t="str">
        <f t="shared" si="92"/>
        <v/>
      </c>
    </row>
    <row r="489" spans="1:13" ht="28.5" x14ac:dyDescent="0.2">
      <c r="A489" s="43" t="s">
        <v>17</v>
      </c>
      <c r="B489" s="44" t="s">
        <v>503</v>
      </c>
      <c r="D489" s="41">
        <v>105</v>
      </c>
      <c r="E489" s="53">
        <v>73.5</v>
      </c>
      <c r="F489" s="54">
        <f t="shared" si="90"/>
        <v>0.30000000000000004</v>
      </c>
      <c r="G489" s="55" t="str">
        <f t="shared" si="91"/>
        <v/>
      </c>
      <c r="M489" s="67">
        <f t="shared" si="92"/>
        <v>0.30000000000000004</v>
      </c>
    </row>
    <row r="490" spans="1:13" ht="28.5" x14ac:dyDescent="0.2">
      <c r="A490" s="43" t="s">
        <v>18</v>
      </c>
      <c r="B490" s="44" t="s">
        <v>503</v>
      </c>
      <c r="D490" s="41">
        <v>147</v>
      </c>
      <c r="E490" s="53">
        <v>99.9</v>
      </c>
      <c r="F490" s="54">
        <f t="shared" si="90"/>
        <v>0.32040816326530608</v>
      </c>
      <c r="G490" s="55" t="str">
        <f t="shared" si="91"/>
        <v/>
      </c>
      <c r="M490" s="67">
        <f t="shared" si="92"/>
        <v>0.32040816326530608</v>
      </c>
    </row>
    <row r="491" spans="1:13" x14ac:dyDescent="0.2">
      <c r="B491" s="68"/>
      <c r="F491" s="54" t="str">
        <f t="shared" si="90"/>
        <v/>
      </c>
      <c r="G491" s="55" t="str">
        <f t="shared" si="91"/>
        <v/>
      </c>
      <c r="M491" s="67" t="str">
        <f t="shared" si="92"/>
        <v/>
      </c>
    </row>
    <row r="492" spans="1:13" ht="28.5" x14ac:dyDescent="0.2">
      <c r="A492" s="43" t="s">
        <v>16</v>
      </c>
      <c r="B492" s="44" t="s">
        <v>504</v>
      </c>
      <c r="D492" s="41">
        <v>113</v>
      </c>
      <c r="E492" s="53">
        <v>79.099999999999994</v>
      </c>
      <c r="F492" s="54">
        <f t="shared" si="90"/>
        <v>0.30000000000000004</v>
      </c>
      <c r="G492" s="55" t="str">
        <f t="shared" si="91"/>
        <v/>
      </c>
      <c r="M492" s="67">
        <f t="shared" si="92"/>
        <v>0.30000000000000004</v>
      </c>
    </row>
    <row r="493" spans="1:13" x14ac:dyDescent="0.2">
      <c r="B493" s="44"/>
      <c r="M493" s="67"/>
    </row>
    <row r="494" spans="1:13" ht="28.5" x14ac:dyDescent="0.2">
      <c r="A494" s="43" t="s">
        <v>17</v>
      </c>
      <c r="B494" s="44" t="s">
        <v>1823</v>
      </c>
      <c r="D494" s="41">
        <v>102</v>
      </c>
      <c r="E494" s="53">
        <v>69.900000000000006</v>
      </c>
      <c r="F494" s="54">
        <f t="shared" ref="F494:F495" si="104">IF(M494&lt;0.342,M494,"")</f>
        <v>0.31470588235294111</v>
      </c>
      <c r="G494" s="55" t="str">
        <f t="shared" ref="G494:G495" si="105">IF(M494&gt;0.342,M494,"")</f>
        <v/>
      </c>
      <c r="M494" s="67">
        <f t="shared" ref="M494:M495" si="106">IF(E494="","",(1/D494)*(D494-E494))</f>
        <v>0.31470588235294111</v>
      </c>
    </row>
    <row r="495" spans="1:13" ht="28.5" x14ac:dyDescent="0.2">
      <c r="A495" s="43" t="s">
        <v>18</v>
      </c>
      <c r="B495" s="44" t="s">
        <v>1823</v>
      </c>
      <c r="D495" s="41">
        <v>143</v>
      </c>
      <c r="E495" s="53">
        <v>99.9</v>
      </c>
      <c r="F495" s="54">
        <f t="shared" si="104"/>
        <v>0.30139860139860136</v>
      </c>
      <c r="G495" s="55" t="str">
        <f t="shared" si="105"/>
        <v/>
      </c>
      <c r="M495" s="67">
        <f t="shared" si="106"/>
        <v>0.30139860139860136</v>
      </c>
    </row>
    <row r="496" spans="1:13" x14ac:dyDescent="0.2">
      <c r="B496" s="44"/>
      <c r="F496" s="54" t="str">
        <f t="shared" si="90"/>
        <v/>
      </c>
      <c r="G496" s="55" t="str">
        <f t="shared" si="91"/>
        <v/>
      </c>
      <c r="M496" s="67" t="str">
        <f t="shared" si="92"/>
        <v/>
      </c>
    </row>
    <row r="497" spans="1:13" ht="28.5" x14ac:dyDescent="0.2">
      <c r="A497" s="43" t="s">
        <v>17</v>
      </c>
      <c r="B497" s="44" t="s">
        <v>1205</v>
      </c>
      <c r="D497" s="41">
        <v>116</v>
      </c>
      <c r="E497" s="53">
        <v>79.900000000000006</v>
      </c>
      <c r="F497" s="54">
        <f t="shared" si="90"/>
        <v>0.31120689655172407</v>
      </c>
      <c r="G497" s="55" t="str">
        <f t="shared" si="91"/>
        <v/>
      </c>
      <c r="M497" s="67">
        <f t="shared" si="92"/>
        <v>0.31120689655172407</v>
      </c>
    </row>
    <row r="498" spans="1:13" ht="28.5" x14ac:dyDescent="0.2">
      <c r="A498" s="43" t="s">
        <v>18</v>
      </c>
      <c r="B498" s="44" t="s">
        <v>1205</v>
      </c>
      <c r="D498" s="41">
        <v>159</v>
      </c>
      <c r="E498" s="53">
        <v>109.9</v>
      </c>
      <c r="F498" s="54">
        <f t="shared" si="90"/>
        <v>0.30880503144654087</v>
      </c>
      <c r="G498" s="55" t="str">
        <f t="shared" si="91"/>
        <v/>
      </c>
      <c r="M498" s="67">
        <f t="shared" si="92"/>
        <v>0.30880503144654087</v>
      </c>
    </row>
    <row r="499" spans="1:13" x14ac:dyDescent="0.2">
      <c r="B499" s="44"/>
      <c r="F499" s="54" t="str">
        <f t="shared" si="90"/>
        <v/>
      </c>
      <c r="G499" s="55" t="str">
        <f t="shared" si="91"/>
        <v/>
      </c>
      <c r="M499" s="67" t="str">
        <f t="shared" si="92"/>
        <v/>
      </c>
    </row>
    <row r="500" spans="1:13" ht="28.5" x14ac:dyDescent="0.2">
      <c r="A500" s="43" t="s">
        <v>44</v>
      </c>
      <c r="B500" s="44" t="s">
        <v>1554</v>
      </c>
      <c r="D500" s="41">
        <v>205</v>
      </c>
      <c r="E500" s="53">
        <v>143.5</v>
      </c>
      <c r="F500" s="54">
        <f t="shared" si="90"/>
        <v>0.3</v>
      </c>
      <c r="G500" s="55" t="str">
        <f t="shared" si="91"/>
        <v/>
      </c>
      <c r="M500" s="67">
        <f t="shared" si="92"/>
        <v>0.3</v>
      </c>
    </row>
    <row r="501" spans="1:13" ht="28.5" x14ac:dyDescent="0.2">
      <c r="A501" s="43" t="s">
        <v>17</v>
      </c>
      <c r="B501" s="44" t="s">
        <v>1554</v>
      </c>
      <c r="D501" s="41">
        <v>295</v>
      </c>
      <c r="E501" s="53">
        <v>206.5</v>
      </c>
      <c r="F501" s="54">
        <f t="shared" si="90"/>
        <v>0.3</v>
      </c>
      <c r="G501" s="55" t="str">
        <f t="shared" si="91"/>
        <v/>
      </c>
      <c r="M501" s="67">
        <f t="shared" si="92"/>
        <v>0.3</v>
      </c>
    </row>
    <row r="502" spans="1:13" x14ac:dyDescent="0.2">
      <c r="B502" s="44"/>
      <c r="F502" s="54" t="str">
        <f t="shared" si="90"/>
        <v/>
      </c>
      <c r="G502" s="55" t="str">
        <f t="shared" si="91"/>
        <v/>
      </c>
      <c r="M502" s="67" t="str">
        <f t="shared" si="92"/>
        <v/>
      </c>
    </row>
    <row r="503" spans="1:13" ht="28.5" x14ac:dyDescent="0.2">
      <c r="A503" s="43" t="s">
        <v>17</v>
      </c>
      <c r="B503" s="44" t="s">
        <v>505</v>
      </c>
      <c r="D503" s="41">
        <v>216</v>
      </c>
      <c r="E503" s="53">
        <v>149.9</v>
      </c>
      <c r="F503" s="54">
        <f t="shared" ref="F503:F575" si="107">IF(M503&lt;0.342,M503,"")</f>
        <v>0.30601851851851847</v>
      </c>
      <c r="G503" s="55" t="str">
        <f t="shared" ref="G503:G575" si="108">IF(M503&gt;0.342,M503,"")</f>
        <v/>
      </c>
      <c r="M503" s="67">
        <f t="shared" ref="M503:M575" si="109">IF(E503="","",(1/D503)*(D503-E503))</f>
        <v>0.30601851851851847</v>
      </c>
    </row>
    <row r="504" spans="1:13" x14ac:dyDescent="0.2">
      <c r="B504" s="44"/>
      <c r="F504" s="54" t="str">
        <f t="shared" si="107"/>
        <v/>
      </c>
      <c r="G504" s="55" t="str">
        <f t="shared" si="108"/>
        <v/>
      </c>
      <c r="M504" s="67" t="str">
        <f t="shared" si="109"/>
        <v/>
      </c>
    </row>
    <row r="505" spans="1:13" ht="28.5" x14ac:dyDescent="0.2">
      <c r="A505" s="43" t="s">
        <v>17</v>
      </c>
      <c r="B505" s="44" t="s">
        <v>1330</v>
      </c>
      <c r="D505" s="41">
        <v>216</v>
      </c>
      <c r="E505" s="53">
        <v>149.9</v>
      </c>
      <c r="F505" s="54">
        <f t="shared" si="107"/>
        <v>0.30601851851851847</v>
      </c>
      <c r="G505" s="55" t="str">
        <f t="shared" si="108"/>
        <v/>
      </c>
      <c r="M505" s="67">
        <f t="shared" si="109"/>
        <v>0.30601851851851847</v>
      </c>
    </row>
    <row r="506" spans="1:13" ht="28.5" x14ac:dyDescent="0.2">
      <c r="A506" s="43" t="s">
        <v>18</v>
      </c>
      <c r="B506" s="44" t="s">
        <v>1330</v>
      </c>
      <c r="D506" s="41">
        <v>315</v>
      </c>
      <c r="E506" s="53">
        <v>219.9</v>
      </c>
      <c r="F506" s="54">
        <f t="shared" si="107"/>
        <v>0.3019047619047619</v>
      </c>
      <c r="G506" s="55" t="str">
        <f t="shared" si="108"/>
        <v/>
      </c>
      <c r="M506" s="67">
        <f t="shared" si="109"/>
        <v>0.3019047619047619</v>
      </c>
    </row>
    <row r="507" spans="1:13" x14ac:dyDescent="0.2">
      <c r="B507" s="44"/>
      <c r="M507" s="67"/>
    </row>
    <row r="508" spans="1:13" ht="28.5" x14ac:dyDescent="0.2">
      <c r="A508" s="43" t="s">
        <v>44</v>
      </c>
      <c r="B508" s="44" t="s">
        <v>2094</v>
      </c>
      <c r="D508" s="41">
        <v>128</v>
      </c>
      <c r="E508" s="53">
        <v>89.6</v>
      </c>
      <c r="F508" s="54">
        <f t="shared" ref="F508:F510" si="110">IF(M508&lt;0.342,M508,"")</f>
        <v>0.30000000000000004</v>
      </c>
      <c r="G508" s="55" t="str">
        <f t="shared" ref="G508:G510" si="111">IF(M508&gt;0.342,M508,"")</f>
        <v/>
      </c>
      <c r="M508" s="67">
        <f t="shared" ref="M508:M510" si="112">IF(E508="","",(1/D508)*(D508-E508))</f>
        <v>0.30000000000000004</v>
      </c>
    </row>
    <row r="509" spans="1:13" ht="28.5" x14ac:dyDescent="0.2">
      <c r="A509" s="43" t="s">
        <v>2093</v>
      </c>
      <c r="B509" s="44" t="s">
        <v>2094</v>
      </c>
      <c r="D509" s="41">
        <v>230</v>
      </c>
      <c r="E509" s="53">
        <v>161</v>
      </c>
      <c r="F509" s="54">
        <f t="shared" si="110"/>
        <v>0.3</v>
      </c>
      <c r="G509" s="55" t="str">
        <f t="shared" si="111"/>
        <v/>
      </c>
      <c r="M509" s="67">
        <f t="shared" si="112"/>
        <v>0.3</v>
      </c>
    </row>
    <row r="510" spans="1:13" ht="28.5" x14ac:dyDescent="0.2">
      <c r="A510" s="43" t="s">
        <v>18</v>
      </c>
      <c r="B510" s="221" t="s">
        <v>2094</v>
      </c>
      <c r="D510" s="41">
        <v>333</v>
      </c>
      <c r="E510" s="53">
        <v>233.1</v>
      </c>
      <c r="F510" s="54">
        <f t="shared" si="110"/>
        <v>0.3</v>
      </c>
      <c r="G510" s="55" t="str">
        <f t="shared" si="111"/>
        <v/>
      </c>
      <c r="M510" s="67">
        <f t="shared" si="112"/>
        <v>0.3</v>
      </c>
    </row>
    <row r="511" spans="1:13" x14ac:dyDescent="0.2">
      <c r="B511" s="68"/>
      <c r="M511" s="67"/>
    </row>
    <row r="512" spans="1:13" ht="28.5" x14ac:dyDescent="0.2">
      <c r="A512" s="43" t="s">
        <v>44</v>
      </c>
      <c r="B512" s="44" t="s">
        <v>163</v>
      </c>
      <c r="D512" s="41">
        <v>114</v>
      </c>
      <c r="E512" s="53">
        <v>79.8</v>
      </c>
      <c r="F512" s="54">
        <f t="shared" ref="F512" si="113">IF(M512&lt;0.342,M512,"")</f>
        <v>0.3</v>
      </c>
      <c r="G512" s="55" t="str">
        <f t="shared" ref="G512" si="114">IF(M512&gt;0.342,M512,"")</f>
        <v/>
      </c>
      <c r="M512" s="67">
        <f t="shared" ref="M512" si="115">IF(E512="","",(1/D512)*(D512-E512))</f>
        <v>0.3</v>
      </c>
    </row>
    <row r="513" spans="1:13" ht="28.5" x14ac:dyDescent="0.2">
      <c r="A513" s="43" t="s">
        <v>18</v>
      </c>
      <c r="B513" s="44" t="s">
        <v>163</v>
      </c>
      <c r="D513" s="41">
        <v>315</v>
      </c>
      <c r="E513" s="53">
        <v>219.9</v>
      </c>
      <c r="F513" s="54">
        <f t="shared" si="107"/>
        <v>0.3019047619047619</v>
      </c>
      <c r="G513" s="55" t="str">
        <f t="shared" si="108"/>
        <v/>
      </c>
      <c r="M513" s="67">
        <f t="shared" si="109"/>
        <v>0.3019047619047619</v>
      </c>
    </row>
    <row r="514" spans="1:13" x14ac:dyDescent="0.2">
      <c r="B514" s="44"/>
      <c r="M514" s="67"/>
    </row>
    <row r="515" spans="1:13" ht="28.5" x14ac:dyDescent="0.2">
      <c r="A515" s="43" t="s">
        <v>17</v>
      </c>
      <c r="B515" s="44" t="s">
        <v>2095</v>
      </c>
      <c r="D515" s="41">
        <v>228</v>
      </c>
      <c r="E515" s="53">
        <v>159.6</v>
      </c>
      <c r="F515" s="54">
        <f t="shared" ref="F515:F516" si="116">IF(M515&lt;0.342,M515,"")</f>
        <v>0.3</v>
      </c>
      <c r="G515" s="55" t="str">
        <f t="shared" ref="G515:G516" si="117">IF(M515&gt;0.342,M515,"")</f>
        <v/>
      </c>
      <c r="M515" s="67">
        <f t="shared" ref="M515:M516" si="118">IF(E515="","",(1/D515)*(D515-E515))</f>
        <v>0.3</v>
      </c>
    </row>
    <row r="516" spans="1:13" ht="28.5" x14ac:dyDescent="0.2">
      <c r="A516" s="43" t="s">
        <v>18</v>
      </c>
      <c r="B516" s="44" t="s">
        <v>2095</v>
      </c>
      <c r="D516" s="41">
        <v>315</v>
      </c>
      <c r="E516" s="53">
        <v>219.9</v>
      </c>
      <c r="F516" s="54">
        <f t="shared" si="116"/>
        <v>0.3019047619047619</v>
      </c>
      <c r="G516" s="55" t="str">
        <f t="shared" si="117"/>
        <v/>
      </c>
      <c r="M516" s="67">
        <f t="shared" si="118"/>
        <v>0.3019047619047619</v>
      </c>
    </row>
    <row r="517" spans="1:13" x14ac:dyDescent="0.2">
      <c r="B517" s="68"/>
      <c r="F517" s="54" t="str">
        <f t="shared" si="107"/>
        <v/>
      </c>
      <c r="G517" s="55" t="str">
        <f t="shared" si="108"/>
        <v/>
      </c>
      <c r="M517" s="67" t="str">
        <f t="shared" si="109"/>
        <v/>
      </c>
    </row>
    <row r="518" spans="1:13" ht="29.25" x14ac:dyDescent="0.2">
      <c r="A518" s="38" t="s">
        <v>406</v>
      </c>
      <c r="B518" s="66" t="s">
        <v>506</v>
      </c>
      <c r="F518" s="54" t="str">
        <f t="shared" si="107"/>
        <v/>
      </c>
      <c r="G518" s="55" t="str">
        <f t="shared" si="108"/>
        <v/>
      </c>
      <c r="M518" s="67" t="str">
        <f t="shared" si="109"/>
        <v/>
      </c>
    </row>
    <row r="519" spans="1:13" ht="28.5" x14ac:dyDescent="0.2">
      <c r="A519" s="43" t="s">
        <v>22</v>
      </c>
      <c r="B519" s="44" t="s">
        <v>1844</v>
      </c>
      <c r="D519" s="41">
        <v>73</v>
      </c>
      <c r="E519" s="53">
        <v>49.9</v>
      </c>
      <c r="F519" s="54">
        <f t="shared" si="107"/>
        <v>0.31643835616438354</v>
      </c>
      <c r="G519" s="55" t="str">
        <f t="shared" si="108"/>
        <v/>
      </c>
      <c r="M519" s="67">
        <f t="shared" si="109"/>
        <v>0.31643835616438354</v>
      </c>
    </row>
    <row r="520" spans="1:13" ht="28.5" x14ac:dyDescent="0.2">
      <c r="A520" s="43" t="s">
        <v>209</v>
      </c>
      <c r="B520" s="44" t="s">
        <v>1844</v>
      </c>
      <c r="D520" s="41">
        <v>101</v>
      </c>
      <c r="E520" s="53">
        <v>69.900000000000006</v>
      </c>
      <c r="F520" s="54">
        <f t="shared" si="107"/>
        <v>0.30792079207920786</v>
      </c>
      <c r="G520" s="55" t="str">
        <f t="shared" si="108"/>
        <v/>
      </c>
      <c r="M520" s="67">
        <f t="shared" si="109"/>
        <v>0.30792079207920786</v>
      </c>
    </row>
    <row r="521" spans="1:13" x14ac:dyDescent="0.2">
      <c r="F521" s="54" t="str">
        <f t="shared" si="107"/>
        <v/>
      </c>
      <c r="G521" s="55" t="str">
        <f t="shared" si="108"/>
        <v/>
      </c>
      <c r="M521" s="67" t="str">
        <f t="shared" si="109"/>
        <v/>
      </c>
    </row>
    <row r="522" spans="1:13" ht="28.5" x14ac:dyDescent="0.2">
      <c r="A522" s="43" t="s">
        <v>22</v>
      </c>
      <c r="B522" s="44" t="s">
        <v>1087</v>
      </c>
      <c r="D522" s="41">
        <v>73</v>
      </c>
      <c r="E522" s="53">
        <v>49.9</v>
      </c>
      <c r="F522" s="54">
        <f t="shared" si="107"/>
        <v>0.31643835616438354</v>
      </c>
      <c r="G522" s="55" t="str">
        <f t="shared" si="108"/>
        <v/>
      </c>
      <c r="M522" s="67">
        <f t="shared" si="109"/>
        <v>0.31643835616438354</v>
      </c>
    </row>
    <row r="523" spans="1:13" ht="28.5" x14ac:dyDescent="0.2">
      <c r="A523" s="43" t="s">
        <v>209</v>
      </c>
      <c r="B523" s="44" t="s">
        <v>1087</v>
      </c>
      <c r="D523" s="41">
        <v>101</v>
      </c>
      <c r="E523" s="53">
        <v>69.900000000000006</v>
      </c>
      <c r="F523" s="54">
        <f t="shared" si="107"/>
        <v>0.30792079207920786</v>
      </c>
      <c r="G523" s="55" t="str">
        <f t="shared" si="108"/>
        <v/>
      </c>
      <c r="M523" s="67">
        <f t="shared" si="109"/>
        <v>0.30792079207920786</v>
      </c>
    </row>
    <row r="524" spans="1:13" ht="34.5" x14ac:dyDescent="0.2">
      <c r="B524" s="68" t="s">
        <v>2091</v>
      </c>
      <c r="F524" s="54" t="str">
        <f t="shared" si="107"/>
        <v/>
      </c>
      <c r="G524" s="55" t="str">
        <f t="shared" si="108"/>
        <v/>
      </c>
      <c r="M524" s="67" t="str">
        <f t="shared" si="109"/>
        <v/>
      </c>
    </row>
    <row r="525" spans="1:13" x14ac:dyDescent="0.2">
      <c r="B525" s="44"/>
      <c r="F525" s="54" t="str">
        <f t="shared" si="107"/>
        <v/>
      </c>
      <c r="G525" s="55" t="str">
        <f t="shared" si="108"/>
        <v/>
      </c>
      <c r="M525" s="67" t="str">
        <f t="shared" si="109"/>
        <v/>
      </c>
    </row>
    <row r="526" spans="1:13" ht="40.5" x14ac:dyDescent="0.2">
      <c r="A526" s="43" t="s">
        <v>50</v>
      </c>
      <c r="B526" s="44" t="s">
        <v>2219</v>
      </c>
      <c r="C526" s="52" t="s">
        <v>19</v>
      </c>
      <c r="D526" s="41">
        <v>82</v>
      </c>
      <c r="E526" s="53">
        <v>57.4</v>
      </c>
      <c r="F526" s="54">
        <f t="shared" si="107"/>
        <v>0.30000000000000004</v>
      </c>
      <c r="G526" s="55" t="str">
        <f t="shared" si="108"/>
        <v/>
      </c>
      <c r="M526" s="67">
        <f t="shared" si="109"/>
        <v>0.30000000000000004</v>
      </c>
    </row>
    <row r="527" spans="1:13" ht="40.5" x14ac:dyDescent="0.2">
      <c r="A527" s="43" t="s">
        <v>218</v>
      </c>
      <c r="B527" s="121" t="s">
        <v>2219</v>
      </c>
      <c r="C527" s="52" t="s">
        <v>19</v>
      </c>
      <c r="D527" s="41">
        <v>105</v>
      </c>
      <c r="E527" s="53">
        <v>73.5</v>
      </c>
      <c r="F527" s="54">
        <f t="shared" si="107"/>
        <v>0.30000000000000004</v>
      </c>
      <c r="G527" s="55" t="str">
        <f t="shared" si="108"/>
        <v/>
      </c>
      <c r="M527" s="67">
        <f t="shared" si="109"/>
        <v>0.30000000000000004</v>
      </c>
    </row>
    <row r="528" spans="1:13" ht="40.5" x14ac:dyDescent="0.2">
      <c r="A528" s="43" t="s">
        <v>336</v>
      </c>
      <c r="B528" s="121" t="s">
        <v>2219</v>
      </c>
      <c r="C528" s="52" t="s">
        <v>19</v>
      </c>
      <c r="D528" s="41">
        <v>136</v>
      </c>
      <c r="E528" s="53">
        <v>95.2</v>
      </c>
      <c r="F528" s="54">
        <f t="shared" si="107"/>
        <v>0.3</v>
      </c>
      <c r="G528" s="55" t="str">
        <f t="shared" si="108"/>
        <v/>
      </c>
      <c r="M528" s="67">
        <f t="shared" si="109"/>
        <v>0.3</v>
      </c>
    </row>
    <row r="529" spans="1:13" ht="51.75" x14ac:dyDescent="0.2">
      <c r="B529" s="68" t="s">
        <v>1739</v>
      </c>
      <c r="M529" s="67"/>
    </row>
    <row r="530" spans="1:13" x14ac:dyDescent="0.2">
      <c r="M530" s="67"/>
    </row>
    <row r="531" spans="1:13" ht="28.5" x14ac:dyDescent="0.2">
      <c r="A531" s="43" t="s">
        <v>507</v>
      </c>
      <c r="B531" s="44" t="s">
        <v>2220</v>
      </c>
      <c r="D531" s="41">
        <v>73</v>
      </c>
      <c r="E531" s="53">
        <v>49.9</v>
      </c>
      <c r="F531" s="54">
        <f t="shared" si="107"/>
        <v>0.31643835616438354</v>
      </c>
      <c r="G531" s="55" t="str">
        <f t="shared" si="108"/>
        <v/>
      </c>
      <c r="M531" s="67">
        <f t="shared" si="109"/>
        <v>0.31643835616438354</v>
      </c>
    </row>
    <row r="532" spans="1:13" ht="28.5" x14ac:dyDescent="0.2">
      <c r="A532" s="43" t="s">
        <v>209</v>
      </c>
      <c r="B532" s="44" t="s">
        <v>2220</v>
      </c>
      <c r="D532" s="41">
        <v>96</v>
      </c>
      <c r="E532" s="53">
        <v>67.2</v>
      </c>
      <c r="F532" s="54">
        <f t="shared" si="107"/>
        <v>0.29999999999999993</v>
      </c>
      <c r="G532" s="55" t="str">
        <f t="shared" si="108"/>
        <v/>
      </c>
      <c r="M532" s="67">
        <f t="shared" si="109"/>
        <v>0.29999999999999993</v>
      </c>
    </row>
    <row r="533" spans="1:13" ht="28.5" x14ac:dyDescent="0.2">
      <c r="A533" s="43" t="s">
        <v>87</v>
      </c>
      <c r="B533" s="44" t="s">
        <v>2220</v>
      </c>
      <c r="D533" s="41">
        <v>126</v>
      </c>
      <c r="E533" s="53">
        <v>88.2</v>
      </c>
      <c r="F533" s="54">
        <f t="shared" si="107"/>
        <v>0.29999999999999993</v>
      </c>
      <c r="G533" s="55" t="str">
        <f t="shared" si="108"/>
        <v/>
      </c>
      <c r="M533" s="67">
        <f t="shared" si="109"/>
        <v>0.29999999999999993</v>
      </c>
    </row>
    <row r="534" spans="1:13" ht="29.25" x14ac:dyDescent="0.2">
      <c r="A534" s="43" t="s">
        <v>479</v>
      </c>
      <c r="B534" s="44" t="s">
        <v>508</v>
      </c>
      <c r="C534" s="52" t="s">
        <v>34</v>
      </c>
      <c r="D534" s="41">
        <v>66</v>
      </c>
      <c r="E534" s="53">
        <v>46.2</v>
      </c>
      <c r="F534" s="54">
        <f t="shared" si="107"/>
        <v>0.3</v>
      </c>
      <c r="G534" s="55" t="str">
        <f t="shared" si="108"/>
        <v/>
      </c>
      <c r="M534" s="67">
        <f t="shared" si="109"/>
        <v>0.3</v>
      </c>
    </row>
    <row r="535" spans="1:13" ht="29.25" x14ac:dyDescent="0.2">
      <c r="A535" s="43" t="s">
        <v>36</v>
      </c>
      <c r="B535" s="44" t="s">
        <v>509</v>
      </c>
      <c r="C535" s="52" t="s">
        <v>34</v>
      </c>
      <c r="D535" s="41">
        <v>33</v>
      </c>
      <c r="E535" s="53">
        <v>23.1</v>
      </c>
      <c r="F535" s="54">
        <f t="shared" si="107"/>
        <v>0.3</v>
      </c>
      <c r="G535" s="55" t="str">
        <f t="shared" si="108"/>
        <v/>
      </c>
      <c r="M535" s="67">
        <f t="shared" si="109"/>
        <v>0.3</v>
      </c>
    </row>
    <row r="536" spans="1:13" ht="29.25" x14ac:dyDescent="0.2">
      <c r="A536" s="43" t="s">
        <v>33</v>
      </c>
      <c r="B536" s="44" t="s">
        <v>510</v>
      </c>
      <c r="C536" s="52" t="s">
        <v>34</v>
      </c>
      <c r="D536" s="41">
        <v>33</v>
      </c>
      <c r="E536" s="53">
        <v>23.1</v>
      </c>
      <c r="F536" s="54">
        <f t="shared" si="107"/>
        <v>0.3</v>
      </c>
      <c r="G536" s="55" t="str">
        <f t="shared" si="108"/>
        <v/>
      </c>
      <c r="M536" s="67">
        <f t="shared" si="109"/>
        <v>0.3</v>
      </c>
    </row>
    <row r="537" spans="1:13" ht="29.25" x14ac:dyDescent="0.2">
      <c r="A537" s="43" t="s">
        <v>35</v>
      </c>
      <c r="B537" s="44" t="s">
        <v>511</v>
      </c>
      <c r="C537" s="52" t="s">
        <v>34</v>
      </c>
      <c r="D537" s="41">
        <v>35</v>
      </c>
      <c r="E537" s="53">
        <v>24.5</v>
      </c>
      <c r="F537" s="54">
        <f t="shared" si="107"/>
        <v>0.3</v>
      </c>
      <c r="G537" s="55" t="str">
        <f t="shared" si="108"/>
        <v/>
      </c>
      <c r="M537" s="67">
        <f t="shared" si="109"/>
        <v>0.3</v>
      </c>
    </row>
    <row r="538" spans="1:13" x14ac:dyDescent="0.2">
      <c r="B538" s="44"/>
      <c r="M538" s="67"/>
    </row>
    <row r="539" spans="1:13" ht="28.5" x14ac:dyDescent="0.2">
      <c r="A539" s="43" t="s">
        <v>15</v>
      </c>
      <c r="B539" s="44" t="s">
        <v>2087</v>
      </c>
      <c r="C539" s="52" t="s">
        <v>19</v>
      </c>
      <c r="D539" s="41">
        <v>78</v>
      </c>
      <c r="E539" s="53">
        <v>54.6</v>
      </c>
      <c r="F539" s="54">
        <f t="shared" ref="F539:F544" si="119">IF(M539&lt;0.342,M539,"")</f>
        <v>0.3</v>
      </c>
      <c r="G539" s="55" t="str">
        <f t="shared" ref="G539:G544" si="120">IF(M539&gt;0.342,M539,"")</f>
        <v/>
      </c>
      <c r="M539" s="67">
        <f t="shared" ref="M539:M544" si="121">IF(E539="","",(1/D539)*(D539-E539))</f>
        <v>0.3</v>
      </c>
    </row>
    <row r="540" spans="1:13" ht="28.5" x14ac:dyDescent="0.2">
      <c r="A540" s="43" t="s">
        <v>16</v>
      </c>
      <c r="B540" s="44" t="s">
        <v>2087</v>
      </c>
      <c r="C540" s="52" t="s">
        <v>19</v>
      </c>
      <c r="D540" s="41">
        <v>105</v>
      </c>
      <c r="E540" s="53">
        <v>73.5</v>
      </c>
      <c r="F540" s="54">
        <f t="shared" si="119"/>
        <v>0.30000000000000004</v>
      </c>
      <c r="G540" s="55" t="str">
        <f t="shared" si="120"/>
        <v/>
      </c>
      <c r="M540" s="67">
        <f t="shared" si="121"/>
        <v>0.30000000000000004</v>
      </c>
    </row>
    <row r="541" spans="1:13" ht="28.5" x14ac:dyDescent="0.2">
      <c r="A541" s="43" t="s">
        <v>24</v>
      </c>
      <c r="B541" s="44" t="s">
        <v>2087</v>
      </c>
      <c r="C541" s="52" t="s">
        <v>19</v>
      </c>
      <c r="D541" s="41">
        <v>122</v>
      </c>
      <c r="E541" s="53">
        <v>85.4</v>
      </c>
      <c r="F541" s="54">
        <f t="shared" si="119"/>
        <v>0.3</v>
      </c>
      <c r="G541" s="55" t="str">
        <f t="shared" si="120"/>
        <v/>
      </c>
      <c r="M541" s="67">
        <f t="shared" si="121"/>
        <v>0.3</v>
      </c>
    </row>
    <row r="542" spans="1:13" ht="28.5" x14ac:dyDescent="0.2">
      <c r="A542" s="43" t="s">
        <v>87</v>
      </c>
      <c r="B542" s="44" t="s">
        <v>2088</v>
      </c>
      <c r="C542" s="52" t="s">
        <v>19</v>
      </c>
      <c r="D542" s="41">
        <v>127</v>
      </c>
      <c r="E542" s="53">
        <v>88.9</v>
      </c>
      <c r="F542" s="54">
        <f t="shared" si="119"/>
        <v>0.29999999999999993</v>
      </c>
      <c r="G542" s="55" t="str">
        <f t="shared" si="120"/>
        <v/>
      </c>
      <c r="M542" s="67">
        <f t="shared" si="121"/>
        <v>0.29999999999999993</v>
      </c>
    </row>
    <row r="543" spans="1:13" ht="28.5" x14ac:dyDescent="0.2">
      <c r="A543" s="43" t="s">
        <v>35</v>
      </c>
      <c r="B543" s="44" t="s">
        <v>2089</v>
      </c>
      <c r="C543" s="52" t="s">
        <v>19</v>
      </c>
      <c r="D543" s="41">
        <v>39</v>
      </c>
      <c r="E543" s="53">
        <v>27.3</v>
      </c>
      <c r="F543" s="54">
        <f t="shared" si="119"/>
        <v>0.3</v>
      </c>
      <c r="G543" s="55" t="str">
        <f t="shared" si="120"/>
        <v/>
      </c>
      <c r="M543" s="67">
        <f t="shared" si="121"/>
        <v>0.3</v>
      </c>
    </row>
    <row r="544" spans="1:13" ht="28.5" x14ac:dyDescent="0.2">
      <c r="A544" s="43" t="s">
        <v>2081</v>
      </c>
      <c r="B544" s="44" t="s">
        <v>2090</v>
      </c>
      <c r="C544" s="52" t="s">
        <v>19</v>
      </c>
      <c r="D544" s="41">
        <v>38</v>
      </c>
      <c r="E544" s="53">
        <v>26.6</v>
      </c>
      <c r="F544" s="54">
        <f t="shared" si="119"/>
        <v>0.29999999999999993</v>
      </c>
      <c r="G544" s="55" t="str">
        <f t="shared" si="120"/>
        <v/>
      </c>
      <c r="M544" s="67">
        <f t="shared" si="121"/>
        <v>0.29999999999999993</v>
      </c>
    </row>
    <row r="545" spans="1:13" ht="51.75" x14ac:dyDescent="0.2">
      <c r="B545" s="220" t="s">
        <v>2092</v>
      </c>
      <c r="C545" s="52" t="s">
        <v>19</v>
      </c>
      <c r="F545" s="54" t="str">
        <f t="shared" si="107"/>
        <v/>
      </c>
      <c r="G545" s="55" t="str">
        <f t="shared" si="108"/>
        <v/>
      </c>
      <c r="M545" s="67" t="str">
        <f t="shared" si="109"/>
        <v/>
      </c>
    </row>
    <row r="546" spans="1:13" x14ac:dyDescent="0.2">
      <c r="B546" s="219"/>
      <c r="M546" s="67"/>
    </row>
    <row r="547" spans="1:13" x14ac:dyDescent="0.2">
      <c r="B547" s="219"/>
      <c r="M547" s="67"/>
    </row>
    <row r="548" spans="1:13" ht="29.25" x14ac:dyDescent="0.2">
      <c r="A548" s="38" t="s">
        <v>406</v>
      </c>
      <c r="B548" s="66" t="s">
        <v>512</v>
      </c>
      <c r="F548" s="54" t="str">
        <f t="shared" si="107"/>
        <v/>
      </c>
      <c r="G548" s="55" t="str">
        <f t="shared" si="108"/>
        <v/>
      </c>
      <c r="M548" s="67" t="str">
        <f t="shared" si="109"/>
        <v/>
      </c>
    </row>
    <row r="549" spans="1:13" ht="28.5" x14ac:dyDescent="0.2">
      <c r="A549" s="43" t="s">
        <v>17</v>
      </c>
      <c r="B549" s="44" t="s">
        <v>1067</v>
      </c>
      <c r="D549" s="41">
        <v>83</v>
      </c>
      <c r="E549" s="53">
        <v>58.5</v>
      </c>
      <c r="F549" s="54">
        <f t="shared" si="107"/>
        <v>0.29518072289156627</v>
      </c>
      <c r="G549" s="55" t="str">
        <f t="shared" si="108"/>
        <v/>
      </c>
      <c r="M549" s="67">
        <f t="shared" si="109"/>
        <v>0.29518072289156627</v>
      </c>
    </row>
    <row r="550" spans="1:13" ht="28.5" x14ac:dyDescent="0.2">
      <c r="A550" s="43" t="s">
        <v>18</v>
      </c>
      <c r="B550" s="44" t="s">
        <v>1067</v>
      </c>
      <c r="D550" s="41">
        <v>115</v>
      </c>
      <c r="E550" s="53">
        <v>69.900000000000006</v>
      </c>
      <c r="F550" s="54" t="str">
        <f t="shared" si="107"/>
        <v/>
      </c>
      <c r="G550" s="55">
        <f t="shared" si="108"/>
        <v>0.39217391304347821</v>
      </c>
      <c r="M550" s="67">
        <f t="shared" si="109"/>
        <v>0.39217391304347821</v>
      </c>
    </row>
    <row r="551" spans="1:13" x14ac:dyDescent="0.2">
      <c r="F551" s="54" t="str">
        <f t="shared" si="107"/>
        <v/>
      </c>
      <c r="G551" s="55" t="str">
        <f t="shared" si="108"/>
        <v/>
      </c>
      <c r="M551" s="67" t="str">
        <f t="shared" si="109"/>
        <v/>
      </c>
    </row>
    <row r="552" spans="1:13" ht="28.5" x14ac:dyDescent="0.2">
      <c r="A552" s="43" t="s">
        <v>16</v>
      </c>
      <c r="B552" s="44" t="s">
        <v>513</v>
      </c>
      <c r="D552" s="41">
        <v>100</v>
      </c>
      <c r="E552" s="53">
        <v>59.9</v>
      </c>
      <c r="F552" s="54" t="str">
        <f t="shared" si="107"/>
        <v/>
      </c>
      <c r="G552" s="55">
        <f t="shared" si="108"/>
        <v>0.40100000000000002</v>
      </c>
      <c r="M552" s="67">
        <f t="shared" si="109"/>
        <v>0.40100000000000002</v>
      </c>
    </row>
    <row r="553" spans="1:13" x14ac:dyDescent="0.2">
      <c r="B553" s="44"/>
      <c r="M553" s="67"/>
    </row>
    <row r="554" spans="1:13" ht="28.5" x14ac:dyDescent="0.2">
      <c r="A554" s="43" t="s">
        <v>16</v>
      </c>
      <c r="B554" s="44" t="s">
        <v>1863</v>
      </c>
      <c r="D554" s="41">
        <v>99</v>
      </c>
      <c r="E554" s="53">
        <v>56.9</v>
      </c>
      <c r="F554" s="54" t="str">
        <f t="shared" ref="F554" si="122">IF(M554&lt;0.342,M554,"")</f>
        <v/>
      </c>
      <c r="G554" s="55">
        <f t="shared" ref="G554" si="123">IF(M554&gt;0.342,M554,"")</f>
        <v>0.42525252525252533</v>
      </c>
      <c r="M554" s="67">
        <f t="shared" ref="M554" si="124">IF(E554="","",(1/D554)*(D554-E554))</f>
        <v>0.42525252525252533</v>
      </c>
    </row>
    <row r="555" spans="1:13" x14ac:dyDescent="0.2">
      <c r="F555" s="54" t="str">
        <f t="shared" si="107"/>
        <v/>
      </c>
      <c r="G555" s="55" t="str">
        <f t="shared" si="108"/>
        <v/>
      </c>
      <c r="M555" s="67" t="str">
        <f t="shared" si="109"/>
        <v/>
      </c>
    </row>
    <row r="556" spans="1:13" ht="28.5" x14ac:dyDescent="0.2">
      <c r="A556" s="43" t="s">
        <v>15</v>
      </c>
      <c r="B556" s="121" t="s">
        <v>514</v>
      </c>
      <c r="D556" s="41">
        <v>73</v>
      </c>
      <c r="E556" s="53">
        <v>45.9</v>
      </c>
      <c r="F556" s="54" t="str">
        <f t="shared" si="107"/>
        <v/>
      </c>
      <c r="G556" s="55">
        <f t="shared" si="108"/>
        <v>0.37123287671232874</v>
      </c>
      <c r="M556" s="67">
        <f t="shared" si="109"/>
        <v>0.37123287671232874</v>
      </c>
    </row>
    <row r="557" spans="1:13" ht="28.5" x14ac:dyDescent="0.2">
      <c r="A557" s="43" t="s">
        <v>16</v>
      </c>
      <c r="B557" s="44" t="s">
        <v>514</v>
      </c>
      <c r="D557" s="41">
        <v>99</v>
      </c>
      <c r="E557" s="53">
        <v>56.9</v>
      </c>
      <c r="F557" s="54" t="str">
        <f t="shared" si="107"/>
        <v/>
      </c>
      <c r="G557" s="55">
        <f t="shared" si="108"/>
        <v>0.42525252525252533</v>
      </c>
      <c r="M557" s="67">
        <f t="shared" si="109"/>
        <v>0.42525252525252533</v>
      </c>
    </row>
    <row r="558" spans="1:13" ht="28.5" x14ac:dyDescent="0.2">
      <c r="A558" s="43" t="s">
        <v>24</v>
      </c>
      <c r="B558" s="44" t="s">
        <v>514</v>
      </c>
      <c r="D558" s="41">
        <v>120</v>
      </c>
      <c r="E558" s="53">
        <v>72.900000000000006</v>
      </c>
      <c r="F558" s="54" t="str">
        <f t="shared" si="107"/>
        <v/>
      </c>
      <c r="G558" s="55">
        <f t="shared" si="108"/>
        <v>0.39249999999999996</v>
      </c>
      <c r="M558" s="67">
        <f t="shared" si="109"/>
        <v>0.39249999999999996</v>
      </c>
    </row>
    <row r="559" spans="1:13" x14ac:dyDescent="0.2">
      <c r="B559" s="44"/>
      <c r="F559" s="54" t="str">
        <f t="shared" si="107"/>
        <v/>
      </c>
      <c r="G559" s="55" t="str">
        <f t="shared" si="108"/>
        <v/>
      </c>
      <c r="M559" s="67" t="str">
        <f t="shared" si="109"/>
        <v/>
      </c>
    </row>
    <row r="560" spans="1:13" ht="28.5" x14ac:dyDescent="0.2">
      <c r="A560" s="43" t="s">
        <v>17</v>
      </c>
      <c r="B560" s="44" t="s">
        <v>1724</v>
      </c>
      <c r="D560" s="41">
        <v>83</v>
      </c>
      <c r="E560" s="53">
        <v>53.9</v>
      </c>
      <c r="F560" s="54" t="str">
        <f t="shared" si="107"/>
        <v/>
      </c>
      <c r="G560" s="55">
        <f t="shared" si="108"/>
        <v>0.35060240963855427</v>
      </c>
      <c r="M560" s="67">
        <f t="shared" si="109"/>
        <v>0.35060240963855427</v>
      </c>
    </row>
    <row r="561" spans="1:13" ht="28.5" x14ac:dyDescent="0.2">
      <c r="A561" s="43" t="s">
        <v>18</v>
      </c>
      <c r="B561" s="44" t="s">
        <v>1724</v>
      </c>
      <c r="D561" s="41">
        <v>115</v>
      </c>
      <c r="E561" s="53">
        <v>69.900000000000006</v>
      </c>
      <c r="F561" s="54" t="str">
        <f t="shared" si="107"/>
        <v/>
      </c>
      <c r="G561" s="55">
        <f t="shared" si="108"/>
        <v>0.39217391304347821</v>
      </c>
      <c r="M561" s="67">
        <f t="shared" si="109"/>
        <v>0.39217391304347821</v>
      </c>
    </row>
    <row r="562" spans="1:13" x14ac:dyDescent="0.2">
      <c r="B562" s="44"/>
      <c r="F562" s="54" t="str">
        <f t="shared" si="107"/>
        <v/>
      </c>
      <c r="G562" s="55" t="str">
        <f t="shared" si="108"/>
        <v/>
      </c>
      <c r="M562" s="67" t="str">
        <f t="shared" si="109"/>
        <v/>
      </c>
    </row>
    <row r="563" spans="1:13" ht="28.5" x14ac:dyDescent="0.2">
      <c r="A563" s="43" t="s">
        <v>16</v>
      </c>
      <c r="B563" s="121" t="s">
        <v>2190</v>
      </c>
      <c r="D563" s="41">
        <v>99</v>
      </c>
      <c r="E563" s="53">
        <v>56.9</v>
      </c>
      <c r="F563" s="54" t="str">
        <f t="shared" si="107"/>
        <v/>
      </c>
      <c r="G563" s="55">
        <v>0.43</v>
      </c>
      <c r="M563" s="67">
        <f t="shared" si="109"/>
        <v>0.42525252525252533</v>
      </c>
    </row>
    <row r="564" spans="1:13" ht="28.5" x14ac:dyDescent="0.2">
      <c r="A564" s="43" t="s">
        <v>16</v>
      </c>
      <c r="B564" s="44" t="s">
        <v>1840</v>
      </c>
      <c r="D564" s="41">
        <v>99</v>
      </c>
      <c r="E564" s="53">
        <v>56.9</v>
      </c>
      <c r="F564" s="54" t="str">
        <f t="shared" si="107"/>
        <v/>
      </c>
      <c r="G564" s="55">
        <f t="shared" si="108"/>
        <v>0.42525252525252533</v>
      </c>
      <c r="M564" s="67">
        <f t="shared" si="109"/>
        <v>0.42525252525252533</v>
      </c>
    </row>
    <row r="565" spans="1:13" x14ac:dyDescent="0.2">
      <c r="B565" s="44"/>
      <c r="F565" s="54" t="str">
        <f t="shared" si="107"/>
        <v/>
      </c>
      <c r="G565" s="55" t="str">
        <f t="shared" si="108"/>
        <v/>
      </c>
      <c r="M565" s="67" t="str">
        <f t="shared" si="109"/>
        <v/>
      </c>
    </row>
    <row r="566" spans="1:13" ht="28.5" x14ac:dyDescent="0.2">
      <c r="A566" s="43" t="s">
        <v>16</v>
      </c>
      <c r="B566" s="44" t="s">
        <v>515</v>
      </c>
      <c r="D566" s="41">
        <v>99</v>
      </c>
      <c r="E566" s="53">
        <v>56.9</v>
      </c>
      <c r="F566" s="54" t="str">
        <f t="shared" si="107"/>
        <v/>
      </c>
      <c r="G566" s="55">
        <f t="shared" si="108"/>
        <v>0.42525252525252533</v>
      </c>
      <c r="M566" s="67">
        <f t="shared" si="109"/>
        <v>0.42525252525252533</v>
      </c>
    </row>
    <row r="567" spans="1:13" ht="40.5" x14ac:dyDescent="0.2">
      <c r="A567" s="43" t="s">
        <v>245</v>
      </c>
      <c r="B567" s="44" t="s">
        <v>1725</v>
      </c>
      <c r="D567" s="41">
        <v>99</v>
      </c>
      <c r="E567" s="53">
        <v>56.9</v>
      </c>
      <c r="F567" s="54" t="str">
        <f t="shared" si="107"/>
        <v/>
      </c>
      <c r="G567" s="55">
        <f t="shared" si="108"/>
        <v>0.42525252525252533</v>
      </c>
      <c r="M567" s="67">
        <f t="shared" si="109"/>
        <v>0.42525252525252533</v>
      </c>
    </row>
    <row r="568" spans="1:13" x14ac:dyDescent="0.2">
      <c r="F568" s="54" t="str">
        <f t="shared" si="107"/>
        <v/>
      </c>
      <c r="G568" s="55" t="str">
        <f t="shared" si="108"/>
        <v/>
      </c>
      <c r="M568" s="67" t="str">
        <f t="shared" si="109"/>
        <v/>
      </c>
    </row>
    <row r="569" spans="1:13" ht="28.5" x14ac:dyDescent="0.2">
      <c r="A569" s="43" t="s">
        <v>15</v>
      </c>
      <c r="B569" s="121" t="s">
        <v>1841</v>
      </c>
      <c r="D569" s="41">
        <v>73</v>
      </c>
      <c r="E569" s="53">
        <v>45.9</v>
      </c>
      <c r="F569" s="54" t="str">
        <f t="shared" si="107"/>
        <v/>
      </c>
      <c r="G569" s="55">
        <f t="shared" si="108"/>
        <v>0.37123287671232874</v>
      </c>
      <c r="M569" s="67">
        <f t="shared" si="109"/>
        <v>0.37123287671232874</v>
      </c>
    </row>
    <row r="570" spans="1:13" ht="28.5" x14ac:dyDescent="0.2">
      <c r="A570" s="43" t="s">
        <v>16</v>
      </c>
      <c r="B570" s="44" t="s">
        <v>1841</v>
      </c>
      <c r="D570" s="41">
        <v>99</v>
      </c>
      <c r="E570" s="53">
        <v>56.9</v>
      </c>
      <c r="F570" s="54" t="str">
        <f t="shared" si="107"/>
        <v/>
      </c>
      <c r="G570" s="55">
        <f t="shared" si="108"/>
        <v>0.42525252525252533</v>
      </c>
      <c r="M570" s="67">
        <f t="shared" si="109"/>
        <v>0.42525252525252533</v>
      </c>
    </row>
    <row r="571" spans="1:13" x14ac:dyDescent="0.2">
      <c r="F571" s="54" t="str">
        <f t="shared" si="107"/>
        <v/>
      </c>
      <c r="G571" s="55" t="str">
        <f t="shared" si="108"/>
        <v/>
      </c>
      <c r="M571" s="67" t="str">
        <f t="shared" si="109"/>
        <v/>
      </c>
    </row>
    <row r="572" spans="1:13" ht="29.25" x14ac:dyDescent="0.2">
      <c r="A572" s="38" t="s">
        <v>406</v>
      </c>
      <c r="B572" s="66" t="s">
        <v>516</v>
      </c>
      <c r="F572" s="54" t="str">
        <f t="shared" si="107"/>
        <v/>
      </c>
      <c r="G572" s="55" t="str">
        <f t="shared" si="108"/>
        <v/>
      </c>
      <c r="M572" s="67" t="str">
        <f t="shared" si="109"/>
        <v/>
      </c>
    </row>
    <row r="573" spans="1:13" ht="28.5" x14ac:dyDescent="0.2">
      <c r="A573" s="43" t="s">
        <v>17</v>
      </c>
      <c r="B573" s="44" t="s">
        <v>1268</v>
      </c>
      <c r="D573" s="41">
        <v>83</v>
      </c>
      <c r="E573" s="53">
        <v>55.9</v>
      </c>
      <c r="F573" s="54">
        <f t="shared" si="107"/>
        <v>0.32650602409638557</v>
      </c>
      <c r="G573" s="55" t="str">
        <f t="shared" si="108"/>
        <v/>
      </c>
      <c r="M573" s="67">
        <f t="shared" si="109"/>
        <v>0.32650602409638557</v>
      </c>
    </row>
    <row r="574" spans="1:13" ht="51.75" x14ac:dyDescent="0.2">
      <c r="B574" s="68" t="s">
        <v>1269</v>
      </c>
      <c r="F574" s="54" t="str">
        <f t="shared" si="107"/>
        <v/>
      </c>
      <c r="G574" s="55" t="str">
        <f t="shared" si="108"/>
        <v/>
      </c>
      <c r="M574" s="67" t="str">
        <f t="shared" si="109"/>
        <v/>
      </c>
    </row>
    <row r="575" spans="1:13" x14ac:dyDescent="0.2">
      <c r="B575" s="44"/>
      <c r="F575" s="54" t="str">
        <f t="shared" si="107"/>
        <v/>
      </c>
      <c r="G575" s="55" t="str">
        <f t="shared" si="108"/>
        <v/>
      </c>
      <c r="M575" s="67" t="str">
        <f t="shared" si="109"/>
        <v/>
      </c>
    </row>
    <row r="576" spans="1:13" ht="28.5" x14ac:dyDescent="0.2">
      <c r="A576" s="43" t="s">
        <v>202</v>
      </c>
      <c r="B576" s="44" t="s">
        <v>1128</v>
      </c>
      <c r="D576" s="41">
        <v>98</v>
      </c>
      <c r="E576" s="53">
        <v>61.9</v>
      </c>
      <c r="F576" s="54" t="str">
        <f t="shared" ref="F576:F631" si="125">IF(M576&lt;0.342,M576,"")</f>
        <v/>
      </c>
      <c r="G576" s="55">
        <f t="shared" ref="G576:G631" si="126">IF(M576&gt;0.342,M576,"")</f>
        <v>0.36836734693877549</v>
      </c>
      <c r="M576" s="67">
        <f t="shared" ref="M576:M631" si="127">IF(E576="","",(1/D576)*(D576-E576))</f>
        <v>0.36836734693877549</v>
      </c>
    </row>
    <row r="577" spans="1:13" x14ac:dyDescent="0.2">
      <c r="F577" s="54" t="str">
        <f t="shared" si="125"/>
        <v/>
      </c>
      <c r="G577" s="55" t="str">
        <f t="shared" si="126"/>
        <v/>
      </c>
      <c r="M577" s="67" t="str">
        <f t="shared" si="127"/>
        <v/>
      </c>
    </row>
    <row r="578" spans="1:13" ht="28.5" x14ac:dyDescent="0.2">
      <c r="A578" s="43" t="s">
        <v>102</v>
      </c>
      <c r="B578" s="44" t="s">
        <v>1071</v>
      </c>
      <c r="D578" s="41">
        <v>70</v>
      </c>
      <c r="E578" s="53">
        <v>47.9</v>
      </c>
      <c r="F578" s="54">
        <f t="shared" ref="F578" si="128">IF(M578&lt;0.342,M578,"")</f>
        <v>0.31571428571428573</v>
      </c>
      <c r="G578" s="55" t="str">
        <f t="shared" ref="G578" si="129">IF(M578&gt;0.342,M578,"")</f>
        <v/>
      </c>
      <c r="M578" s="67">
        <f t="shared" ref="M578" si="130">IF(E578="","",(1/D578)*(D578-E578))</f>
        <v>0.31571428571428573</v>
      </c>
    </row>
    <row r="579" spans="1:13" ht="28.5" x14ac:dyDescent="0.2">
      <c r="A579" s="43" t="s">
        <v>151</v>
      </c>
      <c r="B579" s="121" t="s">
        <v>1071</v>
      </c>
      <c r="D579" s="41">
        <v>88</v>
      </c>
      <c r="E579" s="53">
        <v>54.9</v>
      </c>
      <c r="F579" s="54" t="str">
        <f t="shared" si="125"/>
        <v/>
      </c>
      <c r="G579" s="55">
        <f t="shared" si="126"/>
        <v>0.37613636363636366</v>
      </c>
      <c r="M579" s="67">
        <f t="shared" si="127"/>
        <v>0.37613636363636366</v>
      </c>
    </row>
    <row r="580" spans="1:13" ht="28.5" x14ac:dyDescent="0.2">
      <c r="A580" s="43" t="s">
        <v>18</v>
      </c>
      <c r="B580" s="121" t="s">
        <v>1071</v>
      </c>
      <c r="D580" s="41">
        <v>119</v>
      </c>
      <c r="E580" s="53">
        <v>71.900000000000006</v>
      </c>
      <c r="F580" s="54" t="str">
        <f t="shared" si="125"/>
        <v/>
      </c>
      <c r="G580" s="55">
        <f t="shared" si="126"/>
        <v>0.39579831932773102</v>
      </c>
      <c r="M580" s="67">
        <f t="shared" si="127"/>
        <v>0.39579831932773102</v>
      </c>
    </row>
    <row r="581" spans="1:13" ht="34.5" x14ac:dyDescent="0.2">
      <c r="B581" s="68" t="s">
        <v>1073</v>
      </c>
      <c r="F581" s="54" t="str">
        <f t="shared" si="125"/>
        <v/>
      </c>
      <c r="G581" s="55" t="str">
        <f t="shared" si="126"/>
        <v/>
      </c>
      <c r="M581" s="67" t="str">
        <f t="shared" si="127"/>
        <v/>
      </c>
    </row>
    <row r="582" spans="1:13" x14ac:dyDescent="0.2">
      <c r="F582" s="54" t="str">
        <f t="shared" si="125"/>
        <v/>
      </c>
      <c r="G582" s="55" t="str">
        <f t="shared" si="126"/>
        <v/>
      </c>
      <c r="M582" s="67" t="str">
        <f t="shared" si="127"/>
        <v/>
      </c>
    </row>
    <row r="583" spans="1:13" ht="29.25" x14ac:dyDescent="0.2">
      <c r="A583" s="38" t="s">
        <v>406</v>
      </c>
      <c r="B583" s="66" t="s">
        <v>517</v>
      </c>
      <c r="F583" s="54" t="str">
        <f t="shared" si="125"/>
        <v/>
      </c>
      <c r="G583" s="55" t="str">
        <f t="shared" si="126"/>
        <v/>
      </c>
      <c r="M583" s="67" t="str">
        <f t="shared" si="127"/>
        <v/>
      </c>
    </row>
    <row r="584" spans="1:13" ht="28.5" x14ac:dyDescent="0.2">
      <c r="A584" s="43" t="s">
        <v>15</v>
      </c>
      <c r="B584" s="44" t="s">
        <v>518</v>
      </c>
      <c r="D584" s="41">
        <v>76</v>
      </c>
      <c r="E584" s="53">
        <v>43.9</v>
      </c>
      <c r="F584" s="54" t="str">
        <f t="shared" si="125"/>
        <v/>
      </c>
      <c r="G584" s="55">
        <f t="shared" si="126"/>
        <v>0.42236842105263156</v>
      </c>
      <c r="M584" s="67">
        <f t="shared" si="127"/>
        <v>0.42236842105263156</v>
      </c>
    </row>
    <row r="585" spans="1:13" ht="28.5" x14ac:dyDescent="0.2">
      <c r="A585" s="43" t="s">
        <v>16</v>
      </c>
      <c r="B585" s="44" t="s">
        <v>518</v>
      </c>
      <c r="D585" s="41">
        <v>106</v>
      </c>
      <c r="E585" s="53">
        <v>55.9</v>
      </c>
      <c r="F585" s="54" t="str">
        <f t="shared" si="125"/>
        <v/>
      </c>
      <c r="G585" s="55">
        <f t="shared" si="126"/>
        <v>0.47264150943396227</v>
      </c>
      <c r="M585" s="67">
        <f t="shared" si="127"/>
        <v>0.47264150943396227</v>
      </c>
    </row>
    <row r="586" spans="1:13" ht="28.5" x14ac:dyDescent="0.2">
      <c r="A586" s="43" t="s">
        <v>18</v>
      </c>
      <c r="B586" s="44" t="s">
        <v>1872</v>
      </c>
      <c r="D586" s="41">
        <v>120</v>
      </c>
      <c r="E586" s="53">
        <v>69.900000000000006</v>
      </c>
      <c r="F586" s="54" t="str">
        <f t="shared" si="125"/>
        <v/>
      </c>
      <c r="G586" s="55">
        <f t="shared" si="126"/>
        <v>0.41749999999999993</v>
      </c>
      <c r="M586" s="67">
        <f t="shared" si="127"/>
        <v>0.41749999999999993</v>
      </c>
    </row>
    <row r="587" spans="1:13" x14ac:dyDescent="0.2">
      <c r="B587" s="44"/>
      <c r="M587" s="67"/>
    </row>
    <row r="588" spans="1:13" ht="28.5" x14ac:dyDescent="0.2">
      <c r="A588" s="43" t="s">
        <v>17</v>
      </c>
      <c r="B588" s="44" t="s">
        <v>519</v>
      </c>
      <c r="D588" s="41">
        <v>82</v>
      </c>
      <c r="E588" s="53">
        <v>55.9</v>
      </c>
      <c r="F588" s="54">
        <f t="shared" ref="F588" si="131">IF(M588&lt;0.342,M588,"")</f>
        <v>0.31829268292682927</v>
      </c>
      <c r="G588" s="55" t="str">
        <f t="shared" ref="G588" si="132">IF(M588&gt;0.342,M588,"")</f>
        <v/>
      </c>
      <c r="M588" s="67">
        <f t="shared" ref="M588" si="133">IF(E588="","",(1/D588)*(D588-E588))</f>
        <v>0.31829268292682927</v>
      </c>
    </row>
    <row r="589" spans="1:13" x14ac:dyDescent="0.2">
      <c r="F589" s="54" t="str">
        <f t="shared" si="125"/>
        <v/>
      </c>
      <c r="G589" s="55" t="str">
        <f t="shared" si="126"/>
        <v/>
      </c>
      <c r="M589" s="67" t="str">
        <f t="shared" si="127"/>
        <v/>
      </c>
    </row>
    <row r="590" spans="1:13" ht="28.5" x14ac:dyDescent="0.2">
      <c r="A590" s="43" t="s">
        <v>16</v>
      </c>
      <c r="B590" s="44" t="s">
        <v>520</v>
      </c>
      <c r="D590" s="41">
        <v>100</v>
      </c>
      <c r="E590" s="53">
        <v>49.9</v>
      </c>
      <c r="F590" s="54" t="str">
        <f t="shared" si="125"/>
        <v/>
      </c>
      <c r="G590" s="55">
        <f t="shared" si="126"/>
        <v>0.501</v>
      </c>
      <c r="M590" s="67">
        <f t="shared" si="127"/>
        <v>0.501</v>
      </c>
    </row>
    <row r="591" spans="1:13" ht="18" customHeight="1" x14ac:dyDescent="0.2">
      <c r="F591" s="54" t="str">
        <f t="shared" si="125"/>
        <v/>
      </c>
      <c r="G591" s="55" t="str">
        <f t="shared" si="126"/>
        <v/>
      </c>
      <c r="M591" s="67" t="str">
        <f t="shared" si="127"/>
        <v/>
      </c>
    </row>
    <row r="592" spans="1:13" ht="18" customHeight="1" x14ac:dyDescent="0.2">
      <c r="A592" s="43" t="s">
        <v>1859</v>
      </c>
      <c r="B592" s="121" t="s">
        <v>1657</v>
      </c>
      <c r="D592" s="41">
        <v>76</v>
      </c>
      <c r="E592" s="53">
        <v>39.9</v>
      </c>
      <c r="F592" s="54" t="str">
        <f t="shared" si="125"/>
        <v/>
      </c>
      <c r="G592" s="55">
        <f t="shared" si="126"/>
        <v>0.47499999999999998</v>
      </c>
      <c r="M592" s="67">
        <f t="shared" si="127"/>
        <v>0.47499999999999998</v>
      </c>
    </row>
    <row r="593" spans="1:13" ht="28.5" x14ac:dyDescent="0.2">
      <c r="A593" s="43" t="s">
        <v>16</v>
      </c>
      <c r="B593" s="44" t="s">
        <v>1657</v>
      </c>
      <c r="D593" s="41">
        <v>106</v>
      </c>
      <c r="E593" s="53">
        <v>48.9</v>
      </c>
      <c r="F593" s="54" t="str">
        <f t="shared" si="125"/>
        <v/>
      </c>
      <c r="G593" s="55">
        <f t="shared" si="126"/>
        <v>0.53867924528301891</v>
      </c>
      <c r="M593" s="67">
        <f t="shared" si="127"/>
        <v>0.53867924528301891</v>
      </c>
    </row>
    <row r="594" spans="1:13" x14ac:dyDescent="0.2">
      <c r="B594" s="44"/>
      <c r="M594" s="67"/>
    </row>
    <row r="595" spans="1:13" ht="28.5" x14ac:dyDescent="0.2">
      <c r="A595" s="43" t="s">
        <v>16</v>
      </c>
      <c r="B595" s="44" t="s">
        <v>1879</v>
      </c>
      <c r="D595" s="41">
        <v>106</v>
      </c>
      <c r="E595" s="53">
        <v>53.9</v>
      </c>
      <c r="F595" s="54" t="str">
        <f t="shared" ref="F595" si="134">IF(M595&lt;0.342,M595,"")</f>
        <v/>
      </c>
      <c r="G595" s="55">
        <f t="shared" ref="G595" si="135">IF(M595&gt;0.342,M595,"")</f>
        <v>0.49150943396226415</v>
      </c>
      <c r="M595" s="67">
        <f t="shared" ref="M595" si="136">IF(E595="","",(1/D595)*(D595-E595))</f>
        <v>0.49150943396226415</v>
      </c>
    </row>
    <row r="596" spans="1:13" ht="16.350000000000001" customHeight="1" x14ac:dyDescent="0.2">
      <c r="F596" s="54" t="str">
        <f t="shared" si="125"/>
        <v/>
      </c>
      <c r="G596" s="55" t="str">
        <f t="shared" si="126"/>
        <v/>
      </c>
      <c r="M596" s="67" t="str">
        <f t="shared" si="127"/>
        <v/>
      </c>
    </row>
    <row r="597" spans="1:13" ht="28.5" x14ac:dyDescent="0.2">
      <c r="A597" s="43" t="s">
        <v>18</v>
      </c>
      <c r="B597" s="44" t="s">
        <v>521</v>
      </c>
      <c r="D597" s="41">
        <v>120</v>
      </c>
      <c r="E597" s="53">
        <v>65.900000000000006</v>
      </c>
      <c r="F597" s="54" t="str">
        <f t="shared" si="125"/>
        <v/>
      </c>
      <c r="G597" s="55">
        <f t="shared" si="126"/>
        <v>0.45083333333333325</v>
      </c>
      <c r="M597" s="67">
        <f t="shared" si="127"/>
        <v>0.45083333333333325</v>
      </c>
    </row>
    <row r="598" spans="1:13" x14ac:dyDescent="0.2">
      <c r="F598" s="54" t="str">
        <f t="shared" si="125"/>
        <v/>
      </c>
      <c r="G598" s="55" t="str">
        <f t="shared" si="126"/>
        <v/>
      </c>
      <c r="M598" s="67" t="str">
        <f t="shared" si="127"/>
        <v/>
      </c>
    </row>
    <row r="599" spans="1:13" ht="28.5" x14ac:dyDescent="0.2">
      <c r="A599" s="43" t="s">
        <v>16</v>
      </c>
      <c r="B599" s="44" t="s">
        <v>1899</v>
      </c>
      <c r="D599" s="41">
        <v>106</v>
      </c>
      <c r="E599" s="53">
        <v>48.9</v>
      </c>
      <c r="F599" s="54" t="str">
        <f t="shared" si="125"/>
        <v/>
      </c>
      <c r="G599" s="55">
        <f t="shared" si="126"/>
        <v>0.53867924528301891</v>
      </c>
      <c r="M599" s="67">
        <f t="shared" si="127"/>
        <v>0.53867924528301891</v>
      </c>
    </row>
    <row r="600" spans="1:13" ht="28.5" x14ac:dyDescent="0.2">
      <c r="A600" s="43" t="s">
        <v>87</v>
      </c>
      <c r="B600" s="44" t="s">
        <v>1899</v>
      </c>
      <c r="D600" s="41">
        <v>145</v>
      </c>
      <c r="E600" s="53">
        <v>64.900000000000006</v>
      </c>
      <c r="F600" s="54" t="str">
        <f t="shared" ref="F600" si="137">IF(M600&lt;0.342,M600,"")</f>
        <v/>
      </c>
      <c r="G600" s="55">
        <f t="shared" ref="G600" si="138">IF(M600&gt;0.342,M600,"")</f>
        <v>0.55241379310344818</v>
      </c>
      <c r="M600" s="67">
        <f t="shared" ref="M600" si="139">IF(E600="","",(1/D600)*(D600-E600))</f>
        <v>0.55241379310344818</v>
      </c>
    </row>
    <row r="601" spans="1:13" ht="28.5" x14ac:dyDescent="0.2">
      <c r="A601" s="43" t="s">
        <v>17</v>
      </c>
      <c r="B601" s="44" t="s">
        <v>1898</v>
      </c>
      <c r="D601" s="41">
        <v>82</v>
      </c>
      <c r="E601" s="53">
        <v>49.9</v>
      </c>
      <c r="F601" s="54" t="str">
        <f t="shared" si="125"/>
        <v/>
      </c>
      <c r="G601" s="55">
        <f t="shared" si="126"/>
        <v>0.39146341463414636</v>
      </c>
      <c r="M601" s="67">
        <f t="shared" si="127"/>
        <v>0.39146341463414636</v>
      </c>
    </row>
    <row r="602" spans="1:13" ht="28.5" x14ac:dyDescent="0.2">
      <c r="A602" s="43" t="s">
        <v>18</v>
      </c>
      <c r="B602" s="44" t="s">
        <v>1898</v>
      </c>
      <c r="D602" s="41">
        <v>115</v>
      </c>
      <c r="E602" s="53">
        <v>59.9</v>
      </c>
      <c r="F602" s="54" t="str">
        <f t="shared" si="125"/>
        <v/>
      </c>
      <c r="G602" s="55">
        <f t="shared" si="126"/>
        <v>0.47913043478260869</v>
      </c>
      <c r="M602" s="67">
        <f t="shared" si="127"/>
        <v>0.47913043478260869</v>
      </c>
    </row>
    <row r="603" spans="1:13" ht="29.25" x14ac:dyDescent="0.2">
      <c r="A603" s="43" t="s">
        <v>36</v>
      </c>
      <c r="B603" s="44" t="s">
        <v>522</v>
      </c>
      <c r="C603" s="52" t="s">
        <v>34</v>
      </c>
      <c r="D603" s="41">
        <v>37</v>
      </c>
      <c r="E603" s="53">
        <v>19.899999999999999</v>
      </c>
      <c r="F603" s="54" t="str">
        <f t="shared" si="125"/>
        <v/>
      </c>
      <c r="G603" s="55">
        <f t="shared" si="126"/>
        <v>0.46216216216216222</v>
      </c>
      <c r="M603" s="67">
        <f t="shared" si="127"/>
        <v>0.46216216216216222</v>
      </c>
    </row>
    <row r="604" spans="1:13" x14ac:dyDescent="0.2">
      <c r="F604" s="54" t="str">
        <f t="shared" si="125"/>
        <v/>
      </c>
      <c r="G604" s="55" t="str">
        <f t="shared" si="126"/>
        <v/>
      </c>
      <c r="M604" s="67" t="str">
        <f t="shared" si="127"/>
        <v/>
      </c>
    </row>
    <row r="605" spans="1:13" ht="29.25" x14ac:dyDescent="0.2">
      <c r="A605" s="38" t="s">
        <v>406</v>
      </c>
      <c r="B605" s="66" t="s">
        <v>523</v>
      </c>
      <c r="F605" s="54" t="str">
        <f t="shared" si="125"/>
        <v/>
      </c>
      <c r="G605" s="55" t="str">
        <f t="shared" si="126"/>
        <v/>
      </c>
      <c r="M605" s="67" t="str">
        <f t="shared" si="127"/>
        <v/>
      </c>
    </row>
    <row r="606" spans="1:13" ht="28.5" x14ac:dyDescent="0.2">
      <c r="A606" s="43" t="s">
        <v>15</v>
      </c>
      <c r="B606" s="44" t="s">
        <v>2221</v>
      </c>
      <c r="D606" s="41">
        <v>78</v>
      </c>
      <c r="E606" s="53">
        <v>54.6</v>
      </c>
      <c r="F606" s="54">
        <f t="shared" si="125"/>
        <v>0.3</v>
      </c>
      <c r="G606" s="55" t="str">
        <f t="shared" si="126"/>
        <v/>
      </c>
      <c r="M606" s="67">
        <f t="shared" si="127"/>
        <v>0.3</v>
      </c>
    </row>
    <row r="607" spans="1:13" ht="28.5" x14ac:dyDescent="0.2">
      <c r="A607" s="43" t="s">
        <v>16</v>
      </c>
      <c r="B607" s="44" t="s">
        <v>2221</v>
      </c>
      <c r="D607" s="41">
        <v>107</v>
      </c>
      <c r="E607" s="53">
        <v>74.900000000000006</v>
      </c>
      <c r="F607" s="54">
        <f t="shared" si="125"/>
        <v>0.29999999999999993</v>
      </c>
      <c r="G607" s="55" t="str">
        <f t="shared" si="126"/>
        <v/>
      </c>
      <c r="M607" s="67">
        <f t="shared" si="127"/>
        <v>0.29999999999999993</v>
      </c>
    </row>
    <row r="608" spans="1:13" ht="28.5" x14ac:dyDescent="0.2">
      <c r="A608" s="43" t="s">
        <v>209</v>
      </c>
      <c r="B608" s="44" t="s">
        <v>1965</v>
      </c>
      <c r="D608" s="41">
        <v>107</v>
      </c>
      <c r="E608" s="53">
        <v>74.900000000000006</v>
      </c>
      <c r="F608" s="54">
        <f t="shared" si="125"/>
        <v>0.29999999999999993</v>
      </c>
      <c r="G608" s="55" t="str">
        <f t="shared" si="126"/>
        <v/>
      </c>
      <c r="M608" s="67">
        <f t="shared" si="127"/>
        <v>0.29999999999999993</v>
      </c>
    </row>
    <row r="609" spans="1:13" ht="69" x14ac:dyDescent="0.2">
      <c r="B609" s="68" t="s">
        <v>1966</v>
      </c>
      <c r="M609" s="67"/>
    </row>
    <row r="610" spans="1:13" x14ac:dyDescent="0.2">
      <c r="B610" s="44"/>
      <c r="M610" s="67"/>
    </row>
    <row r="611" spans="1:13" ht="28.5" x14ac:dyDescent="0.2">
      <c r="A611" s="43" t="s">
        <v>15</v>
      </c>
      <c r="B611" s="44" t="s">
        <v>1323</v>
      </c>
      <c r="D611" s="41">
        <v>83</v>
      </c>
      <c r="E611" s="53">
        <v>58.1</v>
      </c>
      <c r="F611" s="54">
        <f t="shared" ref="F611" si="140">IF(M611&lt;0.342,M611,"")</f>
        <v>0.3</v>
      </c>
      <c r="G611" s="55" t="str">
        <f t="shared" ref="G611" si="141">IF(M611&gt;0.342,M611,"")</f>
        <v/>
      </c>
      <c r="M611" s="67">
        <f t="shared" ref="M611" si="142">IF(E611="","",(1/D611)*(D611-E611))</f>
        <v>0.3</v>
      </c>
    </row>
    <row r="612" spans="1:13" ht="28.5" x14ac:dyDescent="0.2">
      <c r="A612" s="43" t="s">
        <v>16</v>
      </c>
      <c r="B612" s="44" t="s">
        <v>1323</v>
      </c>
      <c r="D612" s="41">
        <v>117</v>
      </c>
      <c r="E612" s="53">
        <v>79.900000000000006</v>
      </c>
      <c r="F612" s="54">
        <f t="shared" si="125"/>
        <v>0.31709401709401708</v>
      </c>
      <c r="G612" s="55" t="str">
        <f t="shared" si="126"/>
        <v/>
      </c>
      <c r="M612" s="67">
        <f t="shared" si="127"/>
        <v>0.31709401709401708</v>
      </c>
    </row>
    <row r="613" spans="1:13" x14ac:dyDescent="0.2">
      <c r="F613" s="54" t="str">
        <f t="shared" si="125"/>
        <v/>
      </c>
      <c r="G613" s="55" t="str">
        <f t="shared" si="126"/>
        <v/>
      </c>
      <c r="M613" s="67" t="str">
        <f t="shared" si="127"/>
        <v/>
      </c>
    </row>
    <row r="614" spans="1:13" ht="28.5" x14ac:dyDescent="0.2">
      <c r="A614" s="43" t="s">
        <v>15</v>
      </c>
      <c r="B614" s="44" t="s">
        <v>524</v>
      </c>
      <c r="D614" s="41">
        <v>83</v>
      </c>
      <c r="E614" s="53">
        <v>58.1</v>
      </c>
      <c r="F614" s="54">
        <f t="shared" si="125"/>
        <v>0.3</v>
      </c>
      <c r="G614" s="55" t="str">
        <f t="shared" si="126"/>
        <v/>
      </c>
      <c r="M614" s="67">
        <f t="shared" si="127"/>
        <v>0.3</v>
      </c>
    </row>
    <row r="615" spans="1:13" ht="28.5" x14ac:dyDescent="0.2">
      <c r="A615" s="43" t="s">
        <v>16</v>
      </c>
      <c r="B615" s="44" t="s">
        <v>524</v>
      </c>
      <c r="D615" s="41">
        <v>117</v>
      </c>
      <c r="E615" s="53">
        <v>79.900000000000006</v>
      </c>
      <c r="F615" s="54">
        <f t="shared" si="125"/>
        <v>0.31709401709401708</v>
      </c>
      <c r="G615" s="55" t="str">
        <f t="shared" si="126"/>
        <v/>
      </c>
      <c r="M615" s="67">
        <f t="shared" si="127"/>
        <v>0.31709401709401708</v>
      </c>
    </row>
    <row r="616" spans="1:13" x14ac:dyDescent="0.2">
      <c r="B616" s="44"/>
      <c r="F616" s="54" t="str">
        <f t="shared" si="125"/>
        <v/>
      </c>
      <c r="G616" s="55" t="str">
        <f t="shared" si="126"/>
        <v/>
      </c>
      <c r="M616" s="67" t="str">
        <f t="shared" si="127"/>
        <v/>
      </c>
    </row>
    <row r="617" spans="1:13" ht="28.5" x14ac:dyDescent="0.2">
      <c r="A617" s="43" t="s">
        <v>15</v>
      </c>
      <c r="B617" s="44" t="s">
        <v>525</v>
      </c>
      <c r="D617" s="41">
        <v>83</v>
      </c>
      <c r="E617" s="53">
        <v>58.1</v>
      </c>
      <c r="F617" s="54">
        <f t="shared" si="125"/>
        <v>0.3</v>
      </c>
      <c r="G617" s="55" t="str">
        <f t="shared" si="126"/>
        <v/>
      </c>
      <c r="M617" s="67">
        <f t="shared" si="127"/>
        <v>0.3</v>
      </c>
    </row>
    <row r="618" spans="1:13" ht="28.5" x14ac:dyDescent="0.2">
      <c r="A618" s="43" t="s">
        <v>16</v>
      </c>
      <c r="B618" s="44" t="s">
        <v>525</v>
      </c>
      <c r="D618" s="41">
        <v>117</v>
      </c>
      <c r="E618" s="53">
        <v>79.900000000000006</v>
      </c>
      <c r="F618" s="54">
        <f t="shared" si="125"/>
        <v>0.31709401709401708</v>
      </c>
      <c r="G618" s="55" t="str">
        <f t="shared" si="126"/>
        <v/>
      </c>
      <c r="M618" s="67">
        <f t="shared" si="127"/>
        <v>0.31709401709401708</v>
      </c>
    </row>
    <row r="619" spans="1:13" ht="29.25" x14ac:dyDescent="0.2">
      <c r="A619" s="43" t="s">
        <v>36</v>
      </c>
      <c r="B619" s="44" t="s">
        <v>526</v>
      </c>
      <c r="C619" s="52" t="s">
        <v>34</v>
      </c>
      <c r="D619" s="41">
        <v>47</v>
      </c>
      <c r="E619" s="53">
        <v>32.9</v>
      </c>
      <c r="F619" s="54">
        <f t="shared" si="125"/>
        <v>0.30000000000000004</v>
      </c>
      <c r="G619" s="55" t="str">
        <f t="shared" si="126"/>
        <v/>
      </c>
      <c r="M619" s="67">
        <f t="shared" si="127"/>
        <v>0.30000000000000004</v>
      </c>
    </row>
    <row r="620" spans="1:13" ht="29.25" x14ac:dyDescent="0.2">
      <c r="A620" s="43" t="s">
        <v>36</v>
      </c>
      <c r="B620" s="44" t="s">
        <v>246</v>
      </c>
      <c r="C620" s="52" t="s">
        <v>34</v>
      </c>
      <c r="D620" s="41">
        <v>57</v>
      </c>
      <c r="E620" s="53">
        <v>39.9</v>
      </c>
      <c r="F620" s="54">
        <f t="shared" si="125"/>
        <v>0.3</v>
      </c>
      <c r="G620" s="55" t="str">
        <f t="shared" si="126"/>
        <v/>
      </c>
      <c r="M620" s="67">
        <f t="shared" si="127"/>
        <v>0.3</v>
      </c>
    </row>
    <row r="621" spans="1:13" x14ac:dyDescent="0.2">
      <c r="F621" s="54" t="str">
        <f t="shared" si="125"/>
        <v/>
      </c>
      <c r="G621" s="55" t="str">
        <f t="shared" si="126"/>
        <v/>
      </c>
      <c r="M621" s="67" t="str">
        <f t="shared" si="127"/>
        <v/>
      </c>
    </row>
    <row r="622" spans="1:13" ht="28.5" x14ac:dyDescent="0.2">
      <c r="A622" s="43" t="s">
        <v>16</v>
      </c>
      <c r="B622" s="44" t="s">
        <v>527</v>
      </c>
      <c r="D622" s="41">
        <v>122</v>
      </c>
      <c r="E622" s="53">
        <v>85.4</v>
      </c>
      <c r="F622" s="54">
        <f t="shared" si="125"/>
        <v>0.3</v>
      </c>
      <c r="G622" s="55" t="str">
        <f t="shared" si="126"/>
        <v/>
      </c>
      <c r="M622" s="67">
        <f t="shared" si="127"/>
        <v>0.3</v>
      </c>
    </row>
    <row r="623" spans="1:13" ht="28.5" x14ac:dyDescent="0.2">
      <c r="A623" s="43" t="s">
        <v>209</v>
      </c>
      <c r="B623" s="44" t="s">
        <v>528</v>
      </c>
      <c r="D623" s="41">
        <v>119</v>
      </c>
      <c r="E623" s="53">
        <v>83.3</v>
      </c>
      <c r="F623" s="54">
        <f t="shared" si="125"/>
        <v>0.3</v>
      </c>
      <c r="G623" s="55" t="str">
        <f t="shared" si="126"/>
        <v/>
      </c>
      <c r="M623" s="67">
        <f t="shared" si="127"/>
        <v>0.3</v>
      </c>
    </row>
    <row r="624" spans="1:13" x14ac:dyDescent="0.2">
      <c r="B624" s="44"/>
      <c r="F624" s="54" t="str">
        <f t="shared" si="125"/>
        <v/>
      </c>
      <c r="G624" s="55" t="str">
        <f t="shared" si="126"/>
        <v/>
      </c>
      <c r="M624" s="67" t="str">
        <f t="shared" si="127"/>
        <v/>
      </c>
    </row>
    <row r="625" spans="1:13" ht="28.5" x14ac:dyDescent="0.2">
      <c r="A625" s="43" t="s">
        <v>18</v>
      </c>
      <c r="B625" s="44" t="s">
        <v>527</v>
      </c>
      <c r="D625" s="41">
        <v>139</v>
      </c>
      <c r="E625" s="53">
        <v>97.3</v>
      </c>
      <c r="F625" s="54">
        <f t="shared" si="125"/>
        <v>0.30000000000000004</v>
      </c>
      <c r="G625" s="55" t="str">
        <f t="shared" si="126"/>
        <v/>
      </c>
      <c r="M625" s="67">
        <f t="shared" si="127"/>
        <v>0.30000000000000004</v>
      </c>
    </row>
    <row r="626" spans="1:13" ht="28.5" x14ac:dyDescent="0.2">
      <c r="A626" s="43" t="s">
        <v>218</v>
      </c>
      <c r="B626" s="44" t="s">
        <v>528</v>
      </c>
      <c r="D626" s="41">
        <v>136</v>
      </c>
      <c r="E626" s="53">
        <v>95.2</v>
      </c>
      <c r="F626" s="54">
        <f t="shared" si="125"/>
        <v>0.3</v>
      </c>
      <c r="G626" s="55" t="str">
        <f t="shared" si="126"/>
        <v/>
      </c>
      <c r="M626" s="67">
        <f t="shared" si="127"/>
        <v>0.3</v>
      </c>
    </row>
    <row r="627" spans="1:13" x14ac:dyDescent="0.2">
      <c r="B627" s="44"/>
      <c r="F627" s="54" t="str">
        <f t="shared" si="125"/>
        <v/>
      </c>
      <c r="G627" s="55" t="str">
        <f t="shared" si="126"/>
        <v/>
      </c>
      <c r="M627" s="67" t="str">
        <f t="shared" si="127"/>
        <v/>
      </c>
    </row>
    <row r="628" spans="1:13" ht="28.5" x14ac:dyDescent="0.2">
      <c r="A628" s="43" t="s">
        <v>16</v>
      </c>
      <c r="B628" s="44" t="s">
        <v>529</v>
      </c>
      <c r="D628" s="41">
        <v>113</v>
      </c>
      <c r="E628" s="53">
        <v>79.099999999999994</v>
      </c>
      <c r="F628" s="54">
        <f t="shared" si="125"/>
        <v>0.30000000000000004</v>
      </c>
      <c r="G628" s="55" t="str">
        <f t="shared" si="126"/>
        <v/>
      </c>
      <c r="M628" s="67">
        <f t="shared" si="127"/>
        <v>0.30000000000000004</v>
      </c>
    </row>
    <row r="629" spans="1:13" x14ac:dyDescent="0.2">
      <c r="B629" s="68" t="s">
        <v>530</v>
      </c>
      <c r="F629" s="54" t="str">
        <f t="shared" si="125"/>
        <v/>
      </c>
      <c r="G629" s="55" t="str">
        <f t="shared" si="126"/>
        <v/>
      </c>
      <c r="M629" s="67" t="str">
        <f t="shared" si="127"/>
        <v/>
      </c>
    </row>
    <row r="630" spans="1:13" x14ac:dyDescent="0.2">
      <c r="F630" s="54" t="str">
        <f t="shared" si="125"/>
        <v/>
      </c>
      <c r="G630" s="55" t="str">
        <f t="shared" si="126"/>
        <v/>
      </c>
      <c r="M630" s="67" t="str">
        <f t="shared" si="127"/>
        <v/>
      </c>
    </row>
    <row r="631" spans="1:13" ht="28.5" x14ac:dyDescent="0.2">
      <c r="A631" s="43" t="s">
        <v>17</v>
      </c>
      <c r="B631" s="44" t="s">
        <v>531</v>
      </c>
      <c r="D631" s="41">
        <v>87</v>
      </c>
      <c r="E631" s="53">
        <v>59.9</v>
      </c>
      <c r="F631" s="54">
        <f t="shared" si="125"/>
        <v>0.31149425287356325</v>
      </c>
      <c r="G631" s="55" t="str">
        <f t="shared" si="126"/>
        <v/>
      </c>
      <c r="M631" s="67">
        <f t="shared" si="127"/>
        <v>0.31149425287356325</v>
      </c>
    </row>
    <row r="632" spans="1:13" ht="28.5" x14ac:dyDescent="0.2">
      <c r="A632" s="43" t="s">
        <v>18</v>
      </c>
      <c r="B632" s="44" t="s">
        <v>531</v>
      </c>
      <c r="D632" s="41">
        <v>117</v>
      </c>
      <c r="E632" s="53">
        <v>79.900000000000006</v>
      </c>
      <c r="F632" s="54">
        <f t="shared" ref="F632:F685" si="143">IF(M632&lt;0.342,M632,"")</f>
        <v>0.31709401709401708</v>
      </c>
      <c r="G632" s="55" t="str">
        <f t="shared" ref="G632:G685" si="144">IF(M632&gt;0.342,M632,"")</f>
        <v/>
      </c>
      <c r="M632" s="67">
        <f t="shared" ref="M632:M685" si="145">IF(E632="","",(1/D632)*(D632-E632))</f>
        <v>0.31709401709401708</v>
      </c>
    </row>
    <row r="633" spans="1:13" ht="40.5" x14ac:dyDescent="0.2">
      <c r="A633" s="43" t="s">
        <v>218</v>
      </c>
      <c r="B633" s="44" t="s">
        <v>1352</v>
      </c>
      <c r="D633" s="41">
        <v>115</v>
      </c>
      <c r="E633" s="53">
        <v>79.900000000000006</v>
      </c>
      <c r="F633" s="54">
        <f t="shared" si="143"/>
        <v>0.30521739130434777</v>
      </c>
      <c r="G633" s="55" t="str">
        <f t="shared" si="144"/>
        <v/>
      </c>
      <c r="M633" s="67">
        <f t="shared" si="145"/>
        <v>0.30521739130434777</v>
      </c>
    </row>
    <row r="634" spans="1:13" ht="34.5" x14ac:dyDescent="0.2">
      <c r="B634" s="68" t="s">
        <v>532</v>
      </c>
      <c r="F634" s="54" t="str">
        <f t="shared" si="143"/>
        <v/>
      </c>
      <c r="G634" s="55" t="str">
        <f t="shared" si="144"/>
        <v/>
      </c>
      <c r="M634" s="67" t="str">
        <f t="shared" si="145"/>
        <v/>
      </c>
    </row>
    <row r="635" spans="1:13" x14ac:dyDescent="0.2">
      <c r="F635" s="54" t="str">
        <f t="shared" si="143"/>
        <v/>
      </c>
      <c r="G635" s="55" t="str">
        <f t="shared" si="144"/>
        <v/>
      </c>
      <c r="M635" s="67" t="str">
        <f t="shared" si="145"/>
        <v/>
      </c>
    </row>
    <row r="636" spans="1:13" ht="28.5" x14ac:dyDescent="0.2">
      <c r="A636" s="43" t="s">
        <v>15</v>
      </c>
      <c r="B636" s="44" t="s">
        <v>1871</v>
      </c>
      <c r="D636" s="41">
        <v>80</v>
      </c>
      <c r="E636" s="53">
        <v>56</v>
      </c>
      <c r="F636" s="54">
        <f t="shared" si="143"/>
        <v>0.30000000000000004</v>
      </c>
      <c r="G636" s="55" t="str">
        <f t="shared" si="144"/>
        <v/>
      </c>
      <c r="M636" s="67">
        <f t="shared" si="145"/>
        <v>0.30000000000000004</v>
      </c>
    </row>
    <row r="637" spans="1:13" ht="28.5" x14ac:dyDescent="0.2">
      <c r="A637" s="43" t="s">
        <v>16</v>
      </c>
      <c r="B637" s="44" t="s">
        <v>1871</v>
      </c>
      <c r="D637" s="41">
        <v>106</v>
      </c>
      <c r="E637" s="53">
        <v>74.2</v>
      </c>
      <c r="F637" s="54">
        <f t="shared" si="143"/>
        <v>0.3</v>
      </c>
      <c r="G637" s="55" t="str">
        <f t="shared" si="144"/>
        <v/>
      </c>
      <c r="M637" s="67">
        <f t="shared" si="145"/>
        <v>0.3</v>
      </c>
    </row>
    <row r="638" spans="1:13" ht="28.5" x14ac:dyDescent="0.2">
      <c r="A638" s="43" t="s">
        <v>87</v>
      </c>
      <c r="B638" s="44" t="s">
        <v>1871</v>
      </c>
      <c r="D638" s="41">
        <v>168</v>
      </c>
      <c r="E638" s="53">
        <v>117.6</v>
      </c>
      <c r="F638" s="54">
        <f t="shared" si="143"/>
        <v>0.30000000000000004</v>
      </c>
      <c r="G638" s="55" t="str">
        <f t="shared" si="144"/>
        <v/>
      </c>
      <c r="M638" s="67">
        <f t="shared" si="145"/>
        <v>0.30000000000000004</v>
      </c>
    </row>
    <row r="639" spans="1:13" ht="28.5" x14ac:dyDescent="0.2">
      <c r="A639" s="43" t="s">
        <v>209</v>
      </c>
      <c r="B639" s="44" t="s">
        <v>1870</v>
      </c>
      <c r="D639" s="41">
        <v>106</v>
      </c>
      <c r="E639" s="53">
        <v>74.2</v>
      </c>
      <c r="F639" s="54">
        <f t="shared" si="143"/>
        <v>0.3</v>
      </c>
      <c r="G639" s="55" t="str">
        <f t="shared" si="144"/>
        <v/>
      </c>
      <c r="M639" s="67">
        <f t="shared" si="145"/>
        <v>0.3</v>
      </c>
    </row>
    <row r="640" spans="1:13" x14ac:dyDescent="0.2">
      <c r="F640" s="54" t="str">
        <f t="shared" si="143"/>
        <v/>
      </c>
      <c r="G640" s="55" t="str">
        <f t="shared" si="144"/>
        <v/>
      </c>
      <c r="M640" s="67" t="str">
        <f t="shared" si="145"/>
        <v/>
      </c>
    </row>
    <row r="641" spans="1:13" ht="28.5" x14ac:dyDescent="0.2">
      <c r="A641" s="43" t="s">
        <v>50</v>
      </c>
      <c r="B641" s="44" t="s">
        <v>533</v>
      </c>
      <c r="D641" s="41">
        <v>119</v>
      </c>
      <c r="E641" s="53">
        <v>83.3</v>
      </c>
      <c r="F641" s="54">
        <f t="shared" si="143"/>
        <v>0.3</v>
      </c>
      <c r="G641" s="55" t="str">
        <f t="shared" si="144"/>
        <v/>
      </c>
      <c r="M641" s="67">
        <f t="shared" si="145"/>
        <v>0.3</v>
      </c>
    </row>
    <row r="642" spans="1:13" ht="40.5" x14ac:dyDescent="0.2">
      <c r="A642" s="43" t="s">
        <v>1693</v>
      </c>
      <c r="B642" s="44" t="s">
        <v>1694</v>
      </c>
      <c r="D642" s="41">
        <v>144</v>
      </c>
      <c r="E642" s="53">
        <v>99.9</v>
      </c>
      <c r="F642" s="54">
        <f t="shared" si="143"/>
        <v>0.30624999999999997</v>
      </c>
      <c r="G642" s="55" t="str">
        <f t="shared" si="144"/>
        <v/>
      </c>
      <c r="M642" s="67">
        <f t="shared" si="145"/>
        <v>0.30624999999999997</v>
      </c>
    </row>
    <row r="643" spans="1:13" ht="28.5" x14ac:dyDescent="0.2">
      <c r="A643" s="43" t="s">
        <v>218</v>
      </c>
      <c r="B643" s="44" t="s">
        <v>1674</v>
      </c>
      <c r="D643" s="41">
        <v>130</v>
      </c>
      <c r="E643" s="53">
        <v>91</v>
      </c>
      <c r="F643" s="54">
        <f t="shared" si="143"/>
        <v>0.30000000000000004</v>
      </c>
      <c r="G643" s="55" t="str">
        <f t="shared" si="144"/>
        <v/>
      </c>
      <c r="M643" s="67">
        <f t="shared" si="145"/>
        <v>0.30000000000000004</v>
      </c>
    </row>
    <row r="644" spans="1:13" ht="28.5" x14ac:dyDescent="0.2">
      <c r="A644" s="43" t="s">
        <v>336</v>
      </c>
      <c r="B644" s="44" t="s">
        <v>533</v>
      </c>
      <c r="D644" s="41">
        <v>218</v>
      </c>
      <c r="E644" s="53">
        <v>152.6</v>
      </c>
      <c r="F644" s="54">
        <f t="shared" si="143"/>
        <v>0.30000000000000004</v>
      </c>
      <c r="G644" s="55" t="str">
        <f t="shared" si="144"/>
        <v/>
      </c>
      <c r="M644" s="67">
        <f t="shared" si="145"/>
        <v>0.30000000000000004</v>
      </c>
    </row>
    <row r="645" spans="1:13" x14ac:dyDescent="0.2">
      <c r="B645" s="44"/>
      <c r="M645" s="67"/>
    </row>
    <row r="646" spans="1:13" ht="29.25" x14ac:dyDescent="0.2">
      <c r="A646" s="43" t="s">
        <v>69</v>
      </c>
      <c r="B646" s="44" t="s">
        <v>1164</v>
      </c>
      <c r="C646" s="52" t="s">
        <v>34</v>
      </c>
      <c r="D646" s="41">
        <v>73</v>
      </c>
      <c r="E646" s="53">
        <v>51.1</v>
      </c>
      <c r="F646" s="54">
        <f t="shared" si="143"/>
        <v>0.3</v>
      </c>
      <c r="G646" s="55" t="str">
        <f t="shared" si="144"/>
        <v/>
      </c>
      <c r="M646" s="67">
        <f t="shared" si="145"/>
        <v>0.3</v>
      </c>
    </row>
    <row r="647" spans="1:13" ht="29.25" x14ac:dyDescent="0.2">
      <c r="A647" s="43" t="s">
        <v>69</v>
      </c>
      <c r="B647" s="44" t="s">
        <v>2222</v>
      </c>
      <c r="C647" s="52" t="s">
        <v>34</v>
      </c>
      <c r="D647" s="41">
        <v>70</v>
      </c>
      <c r="E647" s="53">
        <v>49</v>
      </c>
      <c r="F647" s="54">
        <f t="shared" si="143"/>
        <v>0.3</v>
      </c>
      <c r="G647" s="55" t="str">
        <f t="shared" si="144"/>
        <v/>
      </c>
      <c r="M647" s="67">
        <f t="shared" si="145"/>
        <v>0.3</v>
      </c>
    </row>
    <row r="648" spans="1:13" ht="29.25" x14ac:dyDescent="0.2">
      <c r="A648" s="43" t="s">
        <v>36</v>
      </c>
      <c r="B648" s="44" t="s">
        <v>1165</v>
      </c>
      <c r="C648" s="52" t="s">
        <v>34</v>
      </c>
      <c r="D648" s="41">
        <v>39</v>
      </c>
      <c r="E648" s="53">
        <v>27.3</v>
      </c>
      <c r="F648" s="54">
        <f t="shared" si="143"/>
        <v>0.3</v>
      </c>
      <c r="G648" s="55" t="str">
        <f t="shared" si="144"/>
        <v/>
      </c>
      <c r="M648" s="67">
        <f t="shared" si="145"/>
        <v>0.3</v>
      </c>
    </row>
    <row r="649" spans="1:13" ht="29.25" x14ac:dyDescent="0.2">
      <c r="A649" s="43" t="s">
        <v>33</v>
      </c>
      <c r="B649" s="44" t="s">
        <v>1166</v>
      </c>
      <c r="C649" s="52" t="s">
        <v>34</v>
      </c>
      <c r="D649" s="41">
        <v>38</v>
      </c>
      <c r="E649" s="53">
        <v>26.6</v>
      </c>
      <c r="F649" s="54">
        <f t="shared" si="143"/>
        <v>0.29999999999999993</v>
      </c>
      <c r="G649" s="55" t="str">
        <f t="shared" si="144"/>
        <v/>
      </c>
      <c r="M649" s="67">
        <f t="shared" si="145"/>
        <v>0.29999999999999993</v>
      </c>
    </row>
    <row r="650" spans="1:13" ht="29.25" x14ac:dyDescent="0.2">
      <c r="A650" s="43" t="s">
        <v>69</v>
      </c>
      <c r="B650" s="44" t="s">
        <v>1167</v>
      </c>
      <c r="C650" s="52" t="s">
        <v>34</v>
      </c>
      <c r="D650" s="41">
        <v>40</v>
      </c>
      <c r="E650" s="53">
        <v>28</v>
      </c>
      <c r="F650" s="54">
        <f t="shared" si="143"/>
        <v>0.30000000000000004</v>
      </c>
      <c r="G650" s="55" t="str">
        <f t="shared" si="144"/>
        <v/>
      </c>
      <c r="M650" s="67">
        <f t="shared" si="145"/>
        <v>0.30000000000000004</v>
      </c>
    </row>
    <row r="651" spans="1:13" ht="69" x14ac:dyDescent="0.2">
      <c r="B651" s="68" t="s">
        <v>534</v>
      </c>
      <c r="F651" s="54" t="str">
        <f t="shared" si="143"/>
        <v/>
      </c>
      <c r="G651" s="55" t="str">
        <f t="shared" si="144"/>
        <v/>
      </c>
      <c r="M651" s="67" t="str">
        <f t="shared" si="145"/>
        <v/>
      </c>
    </row>
    <row r="652" spans="1:13" x14ac:dyDescent="0.2">
      <c r="F652" s="54" t="str">
        <f t="shared" si="143"/>
        <v/>
      </c>
      <c r="G652" s="55" t="str">
        <f t="shared" si="144"/>
        <v/>
      </c>
      <c r="M652" s="67" t="str">
        <f t="shared" si="145"/>
        <v/>
      </c>
    </row>
    <row r="653" spans="1:13" ht="28.5" x14ac:dyDescent="0.2">
      <c r="A653" s="43" t="s">
        <v>209</v>
      </c>
      <c r="B653" s="121" t="s">
        <v>1397</v>
      </c>
      <c r="D653" s="41">
        <v>110</v>
      </c>
      <c r="E653" s="53">
        <v>77</v>
      </c>
      <c r="F653" s="54">
        <f t="shared" si="143"/>
        <v>0.3</v>
      </c>
      <c r="G653" s="55" t="str">
        <f t="shared" si="144"/>
        <v/>
      </c>
      <c r="M653" s="67">
        <f t="shared" si="145"/>
        <v>0.3</v>
      </c>
    </row>
    <row r="654" spans="1:13" x14ac:dyDescent="0.2">
      <c r="F654" s="54" t="str">
        <f t="shared" si="143"/>
        <v/>
      </c>
      <c r="G654" s="55" t="str">
        <f t="shared" si="144"/>
        <v/>
      </c>
      <c r="M654" s="67" t="str">
        <f t="shared" si="145"/>
        <v/>
      </c>
    </row>
    <row r="655" spans="1:13" ht="28.5" x14ac:dyDescent="0.2">
      <c r="A655" s="43" t="s">
        <v>233</v>
      </c>
      <c r="B655" s="44" t="s">
        <v>535</v>
      </c>
      <c r="D655" s="41">
        <v>105</v>
      </c>
      <c r="E655" s="53">
        <v>73.5</v>
      </c>
      <c r="F655" s="54">
        <f t="shared" si="143"/>
        <v>0.30000000000000004</v>
      </c>
      <c r="G655" s="55" t="str">
        <f t="shared" si="144"/>
        <v/>
      </c>
      <c r="M655" s="67">
        <f t="shared" si="145"/>
        <v>0.30000000000000004</v>
      </c>
    </row>
    <row r="656" spans="1:13" ht="28.5" x14ac:dyDescent="0.2">
      <c r="A656" s="43" t="s">
        <v>231</v>
      </c>
      <c r="B656" s="44" t="s">
        <v>535</v>
      </c>
      <c r="D656" s="41">
        <v>143</v>
      </c>
      <c r="E656" s="53">
        <v>99.9</v>
      </c>
      <c r="F656" s="54">
        <f t="shared" si="143"/>
        <v>0.30139860139860136</v>
      </c>
      <c r="G656" s="55" t="str">
        <f t="shared" si="144"/>
        <v/>
      </c>
      <c r="M656" s="67">
        <f t="shared" si="145"/>
        <v>0.30139860139860136</v>
      </c>
    </row>
    <row r="657" spans="1:13" x14ac:dyDescent="0.2">
      <c r="F657" s="54" t="str">
        <f t="shared" si="143"/>
        <v/>
      </c>
      <c r="G657" s="55" t="str">
        <f t="shared" si="144"/>
        <v/>
      </c>
      <c r="M657" s="67" t="str">
        <f t="shared" si="145"/>
        <v/>
      </c>
    </row>
    <row r="658" spans="1:13" ht="28.5" x14ac:dyDescent="0.2">
      <c r="A658" s="43" t="s">
        <v>233</v>
      </c>
      <c r="B658" s="44" t="s">
        <v>232</v>
      </c>
      <c r="D658" s="41">
        <v>105</v>
      </c>
      <c r="E658" s="53">
        <v>73.5</v>
      </c>
      <c r="F658" s="54">
        <f t="shared" si="143"/>
        <v>0.30000000000000004</v>
      </c>
      <c r="G658" s="55" t="str">
        <f t="shared" si="144"/>
        <v/>
      </c>
      <c r="M658" s="67">
        <f t="shared" si="145"/>
        <v>0.30000000000000004</v>
      </c>
    </row>
    <row r="659" spans="1:13" x14ac:dyDescent="0.2">
      <c r="B659" s="44"/>
      <c r="F659" s="54" t="str">
        <f t="shared" si="143"/>
        <v/>
      </c>
      <c r="G659" s="55" t="str">
        <f t="shared" si="144"/>
        <v/>
      </c>
      <c r="M659" s="67" t="str">
        <f t="shared" si="145"/>
        <v/>
      </c>
    </row>
    <row r="660" spans="1:13" ht="28.5" x14ac:dyDescent="0.2">
      <c r="A660" s="43" t="s">
        <v>233</v>
      </c>
      <c r="B660" s="44" t="s">
        <v>536</v>
      </c>
      <c r="D660" s="41">
        <v>96</v>
      </c>
      <c r="E660" s="53">
        <v>67.2</v>
      </c>
      <c r="F660" s="54">
        <f t="shared" si="143"/>
        <v>0.29999999999999993</v>
      </c>
      <c r="G660" s="55" t="str">
        <f t="shared" si="144"/>
        <v/>
      </c>
      <c r="M660" s="67">
        <f t="shared" si="145"/>
        <v>0.29999999999999993</v>
      </c>
    </row>
    <row r="661" spans="1:13" ht="28.5" x14ac:dyDescent="0.2">
      <c r="A661" s="43" t="s">
        <v>231</v>
      </c>
      <c r="B661" s="44" t="s">
        <v>536</v>
      </c>
      <c r="D661" s="41">
        <v>114</v>
      </c>
      <c r="E661" s="53">
        <v>79.8</v>
      </c>
      <c r="F661" s="54">
        <f t="shared" si="143"/>
        <v>0.3</v>
      </c>
      <c r="G661" s="55" t="str">
        <f t="shared" si="144"/>
        <v/>
      </c>
      <c r="M661" s="67">
        <f t="shared" si="145"/>
        <v>0.3</v>
      </c>
    </row>
    <row r="662" spans="1:13" x14ac:dyDescent="0.2">
      <c r="B662" s="44"/>
      <c r="F662" s="54" t="str">
        <f t="shared" si="143"/>
        <v/>
      </c>
      <c r="G662" s="55" t="str">
        <f t="shared" si="144"/>
        <v/>
      </c>
      <c r="M662" s="67" t="str">
        <f t="shared" si="145"/>
        <v/>
      </c>
    </row>
    <row r="663" spans="1:13" ht="28.5" x14ac:dyDescent="0.2">
      <c r="A663" s="43" t="s">
        <v>15</v>
      </c>
      <c r="B663" s="44" t="s">
        <v>537</v>
      </c>
      <c r="D663" s="41">
        <v>75</v>
      </c>
      <c r="E663" s="53">
        <v>52.5</v>
      </c>
      <c r="F663" s="54">
        <f t="shared" si="143"/>
        <v>0.30000000000000004</v>
      </c>
      <c r="G663" s="55" t="str">
        <f t="shared" si="144"/>
        <v/>
      </c>
      <c r="M663" s="67">
        <f t="shared" si="145"/>
        <v>0.30000000000000004</v>
      </c>
    </row>
    <row r="664" spans="1:13" ht="28.5" x14ac:dyDescent="0.2">
      <c r="A664" s="43" t="s">
        <v>16</v>
      </c>
      <c r="B664" s="44" t="s">
        <v>537</v>
      </c>
      <c r="D664" s="41">
        <v>105</v>
      </c>
      <c r="E664" s="53">
        <v>73.5</v>
      </c>
      <c r="F664" s="54">
        <f t="shared" si="143"/>
        <v>0.30000000000000004</v>
      </c>
      <c r="G664" s="55" t="str">
        <f t="shared" si="144"/>
        <v/>
      </c>
      <c r="M664" s="67">
        <f t="shared" si="145"/>
        <v>0.30000000000000004</v>
      </c>
    </row>
    <row r="665" spans="1:13" ht="29.25" x14ac:dyDescent="0.2">
      <c r="A665" s="43" t="s">
        <v>33</v>
      </c>
      <c r="B665" s="44" t="s">
        <v>1168</v>
      </c>
      <c r="C665" s="52" t="s">
        <v>34</v>
      </c>
      <c r="D665" s="41">
        <v>33</v>
      </c>
      <c r="E665" s="53">
        <v>23.1</v>
      </c>
      <c r="F665" s="54">
        <f t="shared" si="143"/>
        <v>0.3</v>
      </c>
      <c r="G665" s="55" t="str">
        <f t="shared" si="144"/>
        <v/>
      </c>
      <c r="M665" s="67">
        <f t="shared" si="145"/>
        <v>0.3</v>
      </c>
    </row>
    <row r="666" spans="1:13" ht="29.25" x14ac:dyDescent="0.2">
      <c r="A666" s="43" t="s">
        <v>36</v>
      </c>
      <c r="B666" s="44" t="s">
        <v>1169</v>
      </c>
      <c r="C666" s="52" t="s">
        <v>34</v>
      </c>
      <c r="D666" s="41">
        <v>39</v>
      </c>
      <c r="E666" s="53">
        <v>27.3</v>
      </c>
      <c r="F666" s="54">
        <f t="shared" si="143"/>
        <v>0.3</v>
      </c>
      <c r="G666" s="55" t="str">
        <f t="shared" si="144"/>
        <v/>
      </c>
      <c r="M666" s="67">
        <f t="shared" si="145"/>
        <v>0.3</v>
      </c>
    </row>
    <row r="667" spans="1:13" ht="29.25" x14ac:dyDescent="0.2">
      <c r="A667" s="43" t="s">
        <v>36</v>
      </c>
      <c r="B667" s="44" t="s">
        <v>1170</v>
      </c>
      <c r="C667" s="52" t="s">
        <v>34</v>
      </c>
      <c r="D667" s="41">
        <v>57</v>
      </c>
      <c r="E667" s="53">
        <v>39.9</v>
      </c>
      <c r="F667" s="54">
        <f t="shared" si="143"/>
        <v>0.3</v>
      </c>
      <c r="G667" s="55" t="str">
        <f t="shared" si="144"/>
        <v/>
      </c>
      <c r="M667" s="67">
        <f t="shared" si="145"/>
        <v>0.3</v>
      </c>
    </row>
    <row r="668" spans="1:13" x14ac:dyDescent="0.2">
      <c r="F668" s="54" t="str">
        <f t="shared" si="143"/>
        <v/>
      </c>
      <c r="G668" s="55" t="str">
        <f t="shared" si="144"/>
        <v/>
      </c>
      <c r="M668" s="67" t="str">
        <f t="shared" si="145"/>
        <v/>
      </c>
    </row>
    <row r="669" spans="1:13" ht="28.5" x14ac:dyDescent="0.2">
      <c r="A669" s="43" t="s">
        <v>233</v>
      </c>
      <c r="B669" s="44" t="s">
        <v>234</v>
      </c>
      <c r="D669" s="41">
        <v>105</v>
      </c>
      <c r="E669" s="53">
        <v>73.5</v>
      </c>
      <c r="F669" s="54">
        <f t="shared" si="143"/>
        <v>0.30000000000000004</v>
      </c>
      <c r="G669" s="55" t="str">
        <f t="shared" si="144"/>
        <v/>
      </c>
      <c r="M669" s="67">
        <f t="shared" si="145"/>
        <v>0.30000000000000004</v>
      </c>
    </row>
    <row r="670" spans="1:13" ht="28.5" x14ac:dyDescent="0.2">
      <c r="A670" s="43" t="s">
        <v>231</v>
      </c>
      <c r="B670" s="44" t="s">
        <v>234</v>
      </c>
      <c r="D670" s="41">
        <v>143</v>
      </c>
      <c r="E670" s="53">
        <v>99.9</v>
      </c>
      <c r="F670" s="54">
        <f t="shared" si="143"/>
        <v>0.30139860139860136</v>
      </c>
      <c r="G670" s="55" t="str">
        <f t="shared" si="144"/>
        <v/>
      </c>
      <c r="M670" s="67">
        <f t="shared" si="145"/>
        <v>0.30139860139860136</v>
      </c>
    </row>
    <row r="671" spans="1:13" x14ac:dyDescent="0.2">
      <c r="F671" s="54" t="str">
        <f t="shared" si="143"/>
        <v/>
      </c>
      <c r="G671" s="55" t="str">
        <f t="shared" si="144"/>
        <v/>
      </c>
      <c r="M671" s="67" t="str">
        <f t="shared" si="145"/>
        <v/>
      </c>
    </row>
    <row r="672" spans="1:13" ht="29.25" x14ac:dyDescent="0.2">
      <c r="A672" s="38" t="s">
        <v>406</v>
      </c>
      <c r="B672" s="66" t="s">
        <v>538</v>
      </c>
      <c r="F672" s="54" t="str">
        <f t="shared" si="143"/>
        <v/>
      </c>
      <c r="G672" s="55" t="str">
        <f t="shared" si="144"/>
        <v/>
      </c>
      <c r="M672" s="67" t="str">
        <f t="shared" si="145"/>
        <v/>
      </c>
    </row>
    <row r="673" spans="1:13" ht="28.5" x14ac:dyDescent="0.2">
      <c r="A673" s="43" t="s">
        <v>539</v>
      </c>
      <c r="B673" s="44" t="s">
        <v>540</v>
      </c>
      <c r="D673" s="41">
        <v>70</v>
      </c>
      <c r="E673" s="53">
        <v>49</v>
      </c>
      <c r="F673" s="54">
        <f t="shared" si="143"/>
        <v>0.3</v>
      </c>
      <c r="G673" s="55" t="str">
        <f t="shared" si="144"/>
        <v/>
      </c>
      <c r="M673" s="67">
        <f t="shared" si="145"/>
        <v>0.3</v>
      </c>
    </row>
    <row r="674" spans="1:13" x14ac:dyDescent="0.2">
      <c r="B674" s="44"/>
      <c r="F674" s="54" t="str">
        <f t="shared" si="143"/>
        <v/>
      </c>
      <c r="G674" s="55" t="str">
        <f t="shared" si="144"/>
        <v/>
      </c>
      <c r="M674" s="67" t="str">
        <f t="shared" si="145"/>
        <v/>
      </c>
    </row>
    <row r="675" spans="1:13" ht="29.25" x14ac:dyDescent="0.2">
      <c r="A675" s="38" t="s">
        <v>406</v>
      </c>
      <c r="B675" s="66" t="s">
        <v>541</v>
      </c>
      <c r="F675" s="54" t="str">
        <f t="shared" si="143"/>
        <v/>
      </c>
      <c r="G675" s="55" t="str">
        <f t="shared" si="144"/>
        <v/>
      </c>
      <c r="M675" s="67" t="str">
        <f t="shared" si="145"/>
        <v/>
      </c>
    </row>
    <row r="676" spans="1:13" ht="30" x14ac:dyDescent="0.2">
      <c r="A676" s="43" t="s">
        <v>209</v>
      </c>
      <c r="B676" s="44" t="s">
        <v>542</v>
      </c>
      <c r="C676" s="52" t="s">
        <v>118</v>
      </c>
      <c r="D676" s="41">
        <v>70</v>
      </c>
      <c r="E676" s="53">
        <v>25.9</v>
      </c>
      <c r="F676" s="54" t="str">
        <f t="shared" si="143"/>
        <v/>
      </c>
      <c r="G676" s="55">
        <f t="shared" si="144"/>
        <v>0.63</v>
      </c>
      <c r="M676" s="67">
        <f t="shared" si="145"/>
        <v>0.63</v>
      </c>
    </row>
    <row r="677" spans="1:13" ht="28.5" x14ac:dyDescent="0.2">
      <c r="A677" s="43" t="s">
        <v>33</v>
      </c>
      <c r="B677" s="44" t="s">
        <v>1773</v>
      </c>
      <c r="D677" s="41">
        <v>39</v>
      </c>
      <c r="E677" s="53">
        <v>19.899999999999999</v>
      </c>
      <c r="F677" s="54" t="str">
        <f t="shared" si="143"/>
        <v/>
      </c>
      <c r="G677" s="55">
        <f t="shared" si="144"/>
        <v>0.48974358974358978</v>
      </c>
      <c r="M677" s="67">
        <f t="shared" si="145"/>
        <v>0.48974358974358978</v>
      </c>
    </row>
    <row r="678" spans="1:13" ht="28.5" x14ac:dyDescent="0.2">
      <c r="A678" s="43" t="s">
        <v>33</v>
      </c>
      <c r="B678" s="44" t="s">
        <v>1864</v>
      </c>
      <c r="D678" s="41">
        <v>24</v>
      </c>
      <c r="E678" s="53">
        <v>13.9</v>
      </c>
      <c r="F678" s="54" t="str">
        <f t="shared" si="143"/>
        <v/>
      </c>
      <c r="G678" s="55">
        <f t="shared" si="144"/>
        <v>0.42083333333333328</v>
      </c>
      <c r="M678" s="67">
        <f t="shared" si="145"/>
        <v>0.42083333333333328</v>
      </c>
    </row>
    <row r="679" spans="1:13" x14ac:dyDescent="0.2">
      <c r="B679" s="44"/>
      <c r="F679" s="54" t="str">
        <f t="shared" si="143"/>
        <v/>
      </c>
      <c r="G679" s="55" t="str">
        <f t="shared" si="144"/>
        <v/>
      </c>
      <c r="M679" s="67" t="str">
        <f t="shared" si="145"/>
        <v/>
      </c>
    </row>
    <row r="680" spans="1:13" ht="28.5" x14ac:dyDescent="0.2">
      <c r="A680" s="43" t="s">
        <v>16</v>
      </c>
      <c r="B680" s="44" t="s">
        <v>543</v>
      </c>
      <c r="D680" s="41">
        <v>62</v>
      </c>
      <c r="E680" s="53">
        <v>25.9</v>
      </c>
      <c r="F680" s="54" t="str">
        <f t="shared" si="143"/>
        <v/>
      </c>
      <c r="G680" s="55">
        <f t="shared" si="144"/>
        <v>0.58225806451612905</v>
      </c>
      <c r="M680" s="67">
        <f t="shared" si="145"/>
        <v>0.58225806451612905</v>
      </c>
    </row>
    <row r="681" spans="1:13" x14ac:dyDescent="0.2">
      <c r="B681" s="44"/>
      <c r="F681" s="54" t="str">
        <f t="shared" si="143"/>
        <v/>
      </c>
      <c r="G681" s="55" t="str">
        <f t="shared" si="144"/>
        <v/>
      </c>
      <c r="M681" s="67" t="str">
        <f t="shared" si="145"/>
        <v/>
      </c>
    </row>
    <row r="682" spans="1:13" ht="29.25" x14ac:dyDescent="0.2">
      <c r="A682" s="38" t="s">
        <v>406</v>
      </c>
      <c r="B682" s="66" t="s">
        <v>544</v>
      </c>
      <c r="F682" s="54" t="str">
        <f t="shared" si="143"/>
        <v/>
      </c>
      <c r="G682" s="55" t="str">
        <f t="shared" si="144"/>
        <v/>
      </c>
      <c r="M682" s="67" t="str">
        <f t="shared" si="145"/>
        <v/>
      </c>
    </row>
    <row r="683" spans="1:13" ht="40.5" x14ac:dyDescent="0.2">
      <c r="A683" s="43" t="s">
        <v>15</v>
      </c>
      <c r="B683" s="44" t="s">
        <v>1820</v>
      </c>
      <c r="D683" s="41">
        <v>78</v>
      </c>
      <c r="E683" s="53">
        <v>39.9</v>
      </c>
      <c r="F683" s="54" t="str">
        <f t="shared" ref="F683" si="146">IF(M683&lt;0.342,M683,"")</f>
        <v/>
      </c>
      <c r="G683" s="55">
        <f t="shared" ref="G683" si="147">IF(M683&gt;0.342,M683,"")</f>
        <v>0.48846153846153845</v>
      </c>
      <c r="M683" s="67">
        <f t="shared" ref="M683" si="148">IF(E683="","",(1/D683)*(D683-E683))</f>
        <v>0.48846153846153845</v>
      </c>
    </row>
    <row r="684" spans="1:13" ht="40.5" x14ac:dyDescent="0.2">
      <c r="A684" s="43" t="s">
        <v>16</v>
      </c>
      <c r="B684" s="44" t="s">
        <v>1820</v>
      </c>
      <c r="D684" s="41">
        <v>91</v>
      </c>
      <c r="E684" s="53">
        <v>54.9</v>
      </c>
      <c r="F684" s="54" t="str">
        <f t="shared" si="143"/>
        <v/>
      </c>
      <c r="G684" s="55">
        <f t="shared" si="144"/>
        <v>0.39670329670329674</v>
      </c>
      <c r="M684" s="67">
        <f t="shared" si="145"/>
        <v>0.39670329670329674</v>
      </c>
    </row>
    <row r="685" spans="1:13" x14ac:dyDescent="0.2">
      <c r="B685" s="44"/>
      <c r="F685" s="54" t="str">
        <f t="shared" si="143"/>
        <v/>
      </c>
      <c r="G685" s="55" t="str">
        <f t="shared" si="144"/>
        <v/>
      </c>
      <c r="M685" s="67" t="str">
        <f t="shared" si="145"/>
        <v/>
      </c>
    </row>
    <row r="686" spans="1:13" ht="28.5" x14ac:dyDescent="0.2">
      <c r="A686" s="43" t="s">
        <v>18</v>
      </c>
      <c r="B686" s="44" t="s">
        <v>545</v>
      </c>
      <c r="D686" s="41">
        <v>95</v>
      </c>
      <c r="E686" s="53">
        <v>48.9</v>
      </c>
      <c r="F686" s="54" t="str">
        <f t="shared" ref="F686:F709" si="149">IF(M686&lt;0.342,M686,"")</f>
        <v/>
      </c>
      <c r="G686" s="55">
        <f t="shared" ref="G686:G709" si="150">IF(M686&gt;0.342,M686,"")</f>
        <v>0.48526315789473684</v>
      </c>
      <c r="M686" s="67">
        <f t="shared" ref="M686:M709" si="151">IF(E686="","",(1/D686)*(D686-E686))</f>
        <v>0.48526315789473684</v>
      </c>
    </row>
    <row r="687" spans="1:13" x14ac:dyDescent="0.2">
      <c r="F687" s="54" t="str">
        <f t="shared" si="149"/>
        <v/>
      </c>
      <c r="G687" s="55" t="str">
        <f t="shared" si="150"/>
        <v/>
      </c>
      <c r="M687" s="67" t="str">
        <f t="shared" si="151"/>
        <v/>
      </c>
    </row>
    <row r="688" spans="1:13" ht="28.5" x14ac:dyDescent="0.2">
      <c r="A688" s="43" t="s">
        <v>15</v>
      </c>
      <c r="B688" s="44" t="s">
        <v>546</v>
      </c>
      <c r="D688" s="41">
        <v>63</v>
      </c>
      <c r="E688" s="53">
        <v>39.9</v>
      </c>
      <c r="F688" s="54" t="str">
        <f t="shared" si="149"/>
        <v/>
      </c>
      <c r="G688" s="55">
        <f t="shared" si="150"/>
        <v>0.3666666666666667</v>
      </c>
      <c r="M688" s="67">
        <f t="shared" si="151"/>
        <v>0.3666666666666667</v>
      </c>
    </row>
    <row r="689" spans="1:13" ht="28.5" x14ac:dyDescent="0.2">
      <c r="A689" s="43" t="s">
        <v>16</v>
      </c>
      <c r="B689" s="44" t="s">
        <v>546</v>
      </c>
      <c r="D689" s="41">
        <v>86</v>
      </c>
      <c r="E689" s="53">
        <v>46.9</v>
      </c>
      <c r="F689" s="54" t="str">
        <f t="shared" si="149"/>
        <v/>
      </c>
      <c r="G689" s="55">
        <f t="shared" si="150"/>
        <v>0.45465116279069767</v>
      </c>
      <c r="M689" s="67">
        <f t="shared" si="151"/>
        <v>0.45465116279069767</v>
      </c>
    </row>
    <row r="690" spans="1:13" x14ac:dyDescent="0.2">
      <c r="F690" s="54" t="str">
        <f t="shared" si="149"/>
        <v/>
      </c>
      <c r="G690" s="55" t="str">
        <f t="shared" si="150"/>
        <v/>
      </c>
      <c r="M690" s="67" t="str">
        <f t="shared" si="151"/>
        <v/>
      </c>
    </row>
    <row r="691" spans="1:13" ht="29.25" x14ac:dyDescent="0.2">
      <c r="A691" s="38" t="s">
        <v>406</v>
      </c>
      <c r="B691" s="66" t="s">
        <v>547</v>
      </c>
      <c r="F691" s="54" t="str">
        <f t="shared" si="149"/>
        <v/>
      </c>
      <c r="G691" s="55" t="str">
        <f t="shared" si="150"/>
        <v/>
      </c>
      <c r="M691" s="67" t="str">
        <f t="shared" si="151"/>
        <v/>
      </c>
    </row>
    <row r="692" spans="1:13" ht="28.5" x14ac:dyDescent="0.2">
      <c r="A692" s="43" t="s">
        <v>209</v>
      </c>
      <c r="B692" s="44" t="s">
        <v>1156</v>
      </c>
      <c r="D692" s="41">
        <v>92</v>
      </c>
      <c r="E692" s="53">
        <v>39.9</v>
      </c>
      <c r="F692" s="54" t="str">
        <f t="shared" si="149"/>
        <v/>
      </c>
      <c r="G692" s="55">
        <f t="shared" si="150"/>
        <v>0.56630434782608696</v>
      </c>
      <c r="M692" s="67">
        <f t="shared" si="151"/>
        <v>0.56630434782608696</v>
      </c>
    </row>
    <row r="693" spans="1:13" x14ac:dyDescent="0.2">
      <c r="F693" s="54" t="str">
        <f t="shared" si="149"/>
        <v/>
      </c>
      <c r="G693" s="55" t="str">
        <f t="shared" si="150"/>
        <v/>
      </c>
      <c r="M693" s="67" t="str">
        <f t="shared" si="151"/>
        <v/>
      </c>
    </row>
    <row r="694" spans="1:13" ht="29.25" x14ac:dyDescent="0.2">
      <c r="A694" s="38" t="s">
        <v>406</v>
      </c>
      <c r="B694" s="66" t="s">
        <v>548</v>
      </c>
      <c r="F694" s="54" t="str">
        <f t="shared" si="149"/>
        <v/>
      </c>
      <c r="G694" s="55" t="str">
        <f t="shared" si="150"/>
        <v/>
      </c>
      <c r="M694" s="67" t="str">
        <f t="shared" si="151"/>
        <v/>
      </c>
    </row>
    <row r="695" spans="1:13" ht="28.5" x14ac:dyDescent="0.2">
      <c r="A695" s="43" t="s">
        <v>245</v>
      </c>
      <c r="B695" s="44" t="s">
        <v>2191</v>
      </c>
      <c r="D695" s="41">
        <v>81</v>
      </c>
      <c r="E695" s="53">
        <v>36.9</v>
      </c>
      <c r="F695" s="54" t="str">
        <f t="shared" si="149"/>
        <v/>
      </c>
      <c r="G695" s="55">
        <f t="shared" si="150"/>
        <v>0.5444444444444444</v>
      </c>
      <c r="M695" s="67">
        <f t="shared" si="151"/>
        <v>0.5444444444444444</v>
      </c>
    </row>
    <row r="696" spans="1:13" x14ac:dyDescent="0.2">
      <c r="B696" s="44"/>
      <c r="F696" s="54" t="str">
        <f t="shared" si="149"/>
        <v/>
      </c>
      <c r="G696" s="55" t="str">
        <f t="shared" si="150"/>
        <v/>
      </c>
      <c r="M696" s="67" t="str">
        <f t="shared" si="151"/>
        <v/>
      </c>
    </row>
    <row r="697" spans="1:13" ht="29.25" x14ac:dyDescent="0.2">
      <c r="A697" s="38" t="s">
        <v>406</v>
      </c>
      <c r="B697" s="66" t="s">
        <v>549</v>
      </c>
      <c r="F697" s="54" t="str">
        <f t="shared" si="149"/>
        <v/>
      </c>
      <c r="G697" s="55" t="str">
        <f t="shared" si="150"/>
        <v/>
      </c>
      <c r="M697" s="67" t="str">
        <f t="shared" si="151"/>
        <v/>
      </c>
    </row>
    <row r="698" spans="1:13" ht="28.5" x14ac:dyDescent="0.2">
      <c r="A698" s="43" t="s">
        <v>22</v>
      </c>
      <c r="B698" s="44" t="s">
        <v>1264</v>
      </c>
      <c r="D698" s="41">
        <v>67</v>
      </c>
      <c r="E698" s="53">
        <v>46.9</v>
      </c>
      <c r="F698" s="54">
        <f t="shared" si="149"/>
        <v>0.3</v>
      </c>
      <c r="G698" s="55" t="str">
        <f t="shared" si="150"/>
        <v/>
      </c>
      <c r="M698" s="67">
        <f t="shared" si="151"/>
        <v>0.3</v>
      </c>
    </row>
    <row r="699" spans="1:13" ht="28.5" x14ac:dyDescent="0.2">
      <c r="A699" s="43" t="s">
        <v>209</v>
      </c>
      <c r="B699" s="44" t="s">
        <v>1264</v>
      </c>
      <c r="D699" s="41">
        <v>92</v>
      </c>
      <c r="E699" s="53">
        <v>64.400000000000006</v>
      </c>
      <c r="F699" s="54">
        <f t="shared" si="149"/>
        <v>0.29999999999999993</v>
      </c>
      <c r="G699" s="55" t="str">
        <f t="shared" si="150"/>
        <v/>
      </c>
      <c r="M699" s="67">
        <f t="shared" si="151"/>
        <v>0.29999999999999993</v>
      </c>
    </row>
    <row r="700" spans="1:13" ht="28.5" x14ac:dyDescent="0.2">
      <c r="A700" s="43" t="s">
        <v>87</v>
      </c>
      <c r="B700" s="44" t="s">
        <v>1264</v>
      </c>
      <c r="D700" s="41">
        <v>118</v>
      </c>
      <c r="E700" s="53">
        <v>82.6</v>
      </c>
      <c r="F700" s="54">
        <f t="shared" si="149"/>
        <v>0.30000000000000004</v>
      </c>
      <c r="G700" s="55" t="str">
        <f t="shared" si="150"/>
        <v/>
      </c>
      <c r="M700" s="67">
        <f t="shared" si="151"/>
        <v>0.30000000000000004</v>
      </c>
    </row>
    <row r="701" spans="1:13" ht="29.25" x14ac:dyDescent="0.2">
      <c r="A701" s="43" t="s">
        <v>69</v>
      </c>
      <c r="B701" s="44" t="s">
        <v>1393</v>
      </c>
      <c r="C701" s="52" t="s">
        <v>34</v>
      </c>
      <c r="D701" s="41">
        <v>52</v>
      </c>
      <c r="E701" s="53">
        <v>36.4</v>
      </c>
      <c r="F701" s="54">
        <f t="shared" si="149"/>
        <v>0.30000000000000004</v>
      </c>
      <c r="G701" s="55" t="str">
        <f t="shared" si="150"/>
        <v/>
      </c>
      <c r="M701" s="67">
        <f t="shared" si="151"/>
        <v>0.30000000000000004</v>
      </c>
    </row>
    <row r="702" spans="1:13" ht="29.25" x14ac:dyDescent="0.2">
      <c r="A702" s="43" t="s">
        <v>69</v>
      </c>
      <c r="B702" s="44" t="s">
        <v>1855</v>
      </c>
      <c r="C702" s="52" t="s">
        <v>34</v>
      </c>
      <c r="D702" s="41">
        <v>50</v>
      </c>
      <c r="E702" s="53">
        <v>35</v>
      </c>
      <c r="F702" s="54">
        <f t="shared" si="149"/>
        <v>0.3</v>
      </c>
      <c r="G702" s="55" t="str">
        <f t="shared" si="150"/>
        <v/>
      </c>
      <c r="M702" s="67">
        <f t="shared" si="151"/>
        <v>0.3</v>
      </c>
    </row>
    <row r="703" spans="1:13" ht="29.25" x14ac:dyDescent="0.2">
      <c r="A703" s="43" t="s">
        <v>36</v>
      </c>
      <c r="B703" s="44" t="s">
        <v>1172</v>
      </c>
      <c r="C703" s="52" t="s">
        <v>34</v>
      </c>
      <c r="D703" s="41">
        <v>31</v>
      </c>
      <c r="E703" s="53">
        <v>21.7</v>
      </c>
      <c r="F703" s="54">
        <f t="shared" si="149"/>
        <v>0.3</v>
      </c>
      <c r="G703" s="55" t="str">
        <f t="shared" si="150"/>
        <v/>
      </c>
      <c r="M703" s="67">
        <f t="shared" si="151"/>
        <v>0.3</v>
      </c>
    </row>
    <row r="704" spans="1:13" ht="29.25" x14ac:dyDescent="0.2">
      <c r="A704" s="43" t="s">
        <v>35</v>
      </c>
      <c r="B704" s="44" t="s">
        <v>1173</v>
      </c>
      <c r="C704" s="52" t="s">
        <v>34</v>
      </c>
      <c r="D704" s="41">
        <v>32</v>
      </c>
      <c r="E704" s="53">
        <v>22.4</v>
      </c>
      <c r="F704" s="54">
        <f t="shared" si="149"/>
        <v>0.30000000000000004</v>
      </c>
      <c r="G704" s="55" t="str">
        <f t="shared" si="150"/>
        <v/>
      </c>
      <c r="M704" s="67">
        <f t="shared" si="151"/>
        <v>0.30000000000000004</v>
      </c>
    </row>
    <row r="705" spans="1:13" ht="29.25" x14ac:dyDescent="0.2">
      <c r="A705" s="43" t="s">
        <v>22</v>
      </c>
      <c r="B705" s="44" t="s">
        <v>1174</v>
      </c>
      <c r="C705" s="52" t="s">
        <v>34</v>
      </c>
      <c r="D705" s="41">
        <v>29</v>
      </c>
      <c r="E705" s="53">
        <v>20.3</v>
      </c>
      <c r="F705" s="54">
        <f t="shared" si="149"/>
        <v>0.3</v>
      </c>
      <c r="G705" s="55" t="str">
        <f t="shared" si="150"/>
        <v/>
      </c>
      <c r="M705" s="67">
        <f t="shared" si="151"/>
        <v>0.3</v>
      </c>
    </row>
    <row r="706" spans="1:13" x14ac:dyDescent="0.2">
      <c r="B706" s="44"/>
      <c r="M706" s="67"/>
    </row>
    <row r="707" spans="1:13" ht="28.5" x14ac:dyDescent="0.2">
      <c r="A707" s="43" t="s">
        <v>209</v>
      </c>
      <c r="B707" s="44" t="s">
        <v>2223</v>
      </c>
      <c r="D707" s="41">
        <v>90</v>
      </c>
      <c r="E707" s="53">
        <v>63</v>
      </c>
      <c r="F707" s="54">
        <v>0.3</v>
      </c>
      <c r="M707" s="67"/>
    </row>
    <row r="708" spans="1:13" x14ac:dyDescent="0.2">
      <c r="B708" s="44"/>
      <c r="F708" s="54" t="str">
        <f t="shared" si="149"/>
        <v/>
      </c>
      <c r="G708" s="55" t="str">
        <f t="shared" si="150"/>
        <v/>
      </c>
      <c r="M708" s="67" t="str">
        <f t="shared" si="151"/>
        <v/>
      </c>
    </row>
    <row r="709" spans="1:13" ht="28.5" x14ac:dyDescent="0.2">
      <c r="A709" s="43" t="s">
        <v>16</v>
      </c>
      <c r="B709" s="44" t="s">
        <v>1678</v>
      </c>
      <c r="D709" s="41">
        <v>84</v>
      </c>
      <c r="E709" s="53">
        <v>58.8</v>
      </c>
      <c r="F709" s="54">
        <f t="shared" si="149"/>
        <v>0.30000000000000004</v>
      </c>
      <c r="G709" s="55" t="str">
        <f t="shared" si="150"/>
        <v/>
      </c>
      <c r="M709" s="67">
        <f t="shared" si="151"/>
        <v>0.30000000000000004</v>
      </c>
    </row>
    <row r="710" spans="1:13" x14ac:dyDescent="0.2">
      <c r="B710" s="44"/>
      <c r="M710" s="67"/>
    </row>
    <row r="711" spans="1:13" ht="28.5" x14ac:dyDescent="0.2">
      <c r="A711" s="43" t="s">
        <v>15</v>
      </c>
      <c r="B711" s="44" t="s">
        <v>2064</v>
      </c>
      <c r="D711" s="41">
        <v>70</v>
      </c>
      <c r="E711" s="53">
        <v>48.9</v>
      </c>
      <c r="F711" s="54">
        <f t="shared" ref="F711:F712" si="152">IF(M711&lt;0.342,M711,"")</f>
        <v>0.30142857142857143</v>
      </c>
      <c r="G711" s="55" t="str">
        <f t="shared" ref="G711:G712" si="153">IF(M711&gt;0.342,M711,"")</f>
        <v/>
      </c>
      <c r="M711" s="67">
        <f t="shared" ref="M711:M712" si="154">IF(E711="","",(1/D711)*(D711-E711))</f>
        <v>0.30142857142857143</v>
      </c>
    </row>
    <row r="712" spans="1:13" ht="28.5" x14ac:dyDescent="0.2">
      <c r="A712" s="43" t="s">
        <v>16</v>
      </c>
      <c r="B712" s="44" t="s">
        <v>2064</v>
      </c>
      <c r="D712" s="41">
        <v>95</v>
      </c>
      <c r="E712" s="53">
        <v>66.5</v>
      </c>
      <c r="F712" s="54">
        <f t="shared" si="152"/>
        <v>0.3</v>
      </c>
      <c r="G712" s="55" t="str">
        <f t="shared" si="153"/>
        <v/>
      </c>
      <c r="M712" s="67">
        <f t="shared" si="154"/>
        <v>0.3</v>
      </c>
    </row>
    <row r="713" spans="1:13" x14ac:dyDescent="0.2">
      <c r="B713" s="44"/>
      <c r="M713" s="67"/>
    </row>
    <row r="714" spans="1:13" ht="28.5" x14ac:dyDescent="0.2">
      <c r="A714" s="43" t="s">
        <v>15</v>
      </c>
      <c r="B714" s="44" t="s">
        <v>1869</v>
      </c>
      <c r="D714" s="41">
        <v>68</v>
      </c>
      <c r="E714" s="53">
        <v>47.6</v>
      </c>
      <c r="F714" s="54">
        <f t="shared" ref="F714:F715" si="155">IF(M714&lt;0.342,M714,"")</f>
        <v>0.3</v>
      </c>
      <c r="G714" s="55" t="str">
        <f t="shared" ref="G714:G715" si="156">IF(M714&gt;0.342,M714,"")</f>
        <v/>
      </c>
      <c r="M714" s="67">
        <f t="shared" ref="M714:M715" si="157">IF(E714="","",(1/D714)*(D714-E714))</f>
        <v>0.3</v>
      </c>
    </row>
    <row r="715" spans="1:13" ht="28.5" x14ac:dyDescent="0.2">
      <c r="A715" s="43" t="s">
        <v>16</v>
      </c>
      <c r="B715" s="44" t="s">
        <v>1869</v>
      </c>
      <c r="D715" s="41">
        <v>90</v>
      </c>
      <c r="E715" s="53">
        <v>63</v>
      </c>
      <c r="F715" s="54">
        <f t="shared" si="155"/>
        <v>0.3</v>
      </c>
      <c r="G715" s="55" t="str">
        <f t="shared" si="156"/>
        <v/>
      </c>
      <c r="M715" s="67">
        <f t="shared" si="157"/>
        <v>0.3</v>
      </c>
    </row>
    <row r="716" spans="1:13" x14ac:dyDescent="0.2">
      <c r="B716" s="44"/>
      <c r="M716" s="67"/>
    </row>
    <row r="717" spans="1:13" ht="29.25" x14ac:dyDescent="0.2">
      <c r="A717" s="38" t="s">
        <v>406</v>
      </c>
      <c r="B717" s="66" t="s">
        <v>550</v>
      </c>
      <c r="F717" s="54" t="str">
        <f t="shared" ref="F717:F772" si="158">IF(M717&lt;0.342,M717,"")</f>
        <v/>
      </c>
      <c r="G717" s="55" t="str">
        <f t="shared" ref="G717:G772" si="159">IF(M717&gt;0.342,M717,"")</f>
        <v/>
      </c>
      <c r="M717" s="67" t="str">
        <f t="shared" ref="M717:M772" si="160">IF(E717="","",(1/D717)*(D717-E717))</f>
        <v/>
      </c>
    </row>
    <row r="718" spans="1:13" ht="28.5" x14ac:dyDescent="0.2">
      <c r="A718" s="43" t="s">
        <v>16</v>
      </c>
      <c r="B718" s="44" t="s">
        <v>2192</v>
      </c>
      <c r="D718" s="41">
        <v>71</v>
      </c>
      <c r="E718" s="53">
        <v>49.7</v>
      </c>
      <c r="F718" s="54">
        <f t="shared" si="158"/>
        <v>0.3</v>
      </c>
      <c r="G718" s="55" t="str">
        <f t="shared" si="159"/>
        <v/>
      </c>
      <c r="M718" s="67">
        <f t="shared" si="160"/>
        <v>0.3</v>
      </c>
    </row>
    <row r="719" spans="1:13" ht="34.5" x14ac:dyDescent="0.2">
      <c r="B719" s="68" t="s">
        <v>1398</v>
      </c>
      <c r="F719" s="54" t="str">
        <f t="shared" si="158"/>
        <v/>
      </c>
      <c r="G719" s="55" t="str">
        <f t="shared" si="159"/>
        <v/>
      </c>
      <c r="M719" s="67" t="str">
        <f t="shared" si="160"/>
        <v/>
      </c>
    </row>
    <row r="720" spans="1:13" x14ac:dyDescent="0.2">
      <c r="B720" s="68"/>
      <c r="F720" s="54" t="str">
        <f t="shared" si="158"/>
        <v/>
      </c>
      <c r="G720" s="55" t="str">
        <f t="shared" si="159"/>
        <v/>
      </c>
      <c r="M720" s="67" t="str">
        <f t="shared" si="160"/>
        <v/>
      </c>
    </row>
    <row r="721" spans="1:13" ht="28.5" x14ac:dyDescent="0.2">
      <c r="A721" s="43" t="s">
        <v>18</v>
      </c>
      <c r="B721" s="44" t="s">
        <v>1726</v>
      </c>
      <c r="D721" s="41">
        <v>81</v>
      </c>
      <c r="E721" s="53">
        <v>56.7</v>
      </c>
      <c r="F721" s="54">
        <f t="shared" si="158"/>
        <v>0.29999999999999993</v>
      </c>
      <c r="G721" s="55" t="str">
        <f t="shared" si="159"/>
        <v/>
      </c>
      <c r="M721" s="67">
        <f t="shared" si="160"/>
        <v>0.29999999999999993</v>
      </c>
    </row>
    <row r="722" spans="1:13" x14ac:dyDescent="0.2">
      <c r="B722" s="68"/>
      <c r="F722" s="54" t="str">
        <f t="shared" si="158"/>
        <v/>
      </c>
      <c r="G722" s="55" t="str">
        <f t="shared" si="159"/>
        <v/>
      </c>
      <c r="M722" s="67" t="str">
        <f t="shared" si="160"/>
        <v/>
      </c>
    </row>
    <row r="723" spans="1:13" ht="29.25" x14ac:dyDescent="0.2">
      <c r="A723" s="38" t="s">
        <v>406</v>
      </c>
      <c r="B723" s="66" t="s">
        <v>286</v>
      </c>
      <c r="F723" s="54" t="str">
        <f t="shared" si="158"/>
        <v/>
      </c>
      <c r="G723" s="55" t="str">
        <f t="shared" si="159"/>
        <v/>
      </c>
      <c r="M723" s="67" t="str">
        <f t="shared" si="160"/>
        <v/>
      </c>
    </row>
    <row r="724" spans="1:13" ht="86.25" x14ac:dyDescent="0.2">
      <c r="B724" s="68" t="s">
        <v>551</v>
      </c>
      <c r="F724" s="54" t="str">
        <f t="shared" si="158"/>
        <v/>
      </c>
      <c r="G724" s="55" t="str">
        <f t="shared" si="159"/>
        <v/>
      </c>
      <c r="M724" s="67" t="str">
        <f t="shared" si="160"/>
        <v/>
      </c>
    </row>
    <row r="725" spans="1:13" ht="28.5" x14ac:dyDescent="0.2">
      <c r="A725" s="43" t="s">
        <v>16</v>
      </c>
      <c r="B725" s="44" t="s">
        <v>288</v>
      </c>
      <c r="D725" s="41">
        <v>128</v>
      </c>
      <c r="E725" s="53">
        <v>89.6</v>
      </c>
      <c r="F725" s="54">
        <f t="shared" si="158"/>
        <v>0.30000000000000004</v>
      </c>
      <c r="G725" s="55" t="str">
        <f t="shared" si="159"/>
        <v/>
      </c>
      <c r="M725" s="67">
        <f t="shared" si="160"/>
        <v>0.30000000000000004</v>
      </c>
    </row>
    <row r="726" spans="1:13" ht="28.5" x14ac:dyDescent="0.2">
      <c r="A726" s="43" t="s">
        <v>16</v>
      </c>
      <c r="B726" s="44" t="s">
        <v>289</v>
      </c>
      <c r="D726" s="41">
        <v>128</v>
      </c>
      <c r="E726" s="53">
        <v>89.6</v>
      </c>
      <c r="F726" s="54">
        <f t="shared" si="158"/>
        <v>0.30000000000000004</v>
      </c>
      <c r="G726" s="55" t="str">
        <f t="shared" si="159"/>
        <v/>
      </c>
      <c r="M726" s="67">
        <f t="shared" si="160"/>
        <v>0.30000000000000004</v>
      </c>
    </row>
    <row r="727" spans="1:13" ht="28.5" x14ac:dyDescent="0.2">
      <c r="A727" s="43" t="s">
        <v>16</v>
      </c>
      <c r="B727" s="44" t="s">
        <v>290</v>
      </c>
      <c r="D727" s="41">
        <v>128</v>
      </c>
      <c r="E727" s="53">
        <v>89.6</v>
      </c>
      <c r="F727" s="54">
        <f t="shared" si="158"/>
        <v>0.30000000000000004</v>
      </c>
      <c r="G727" s="55" t="str">
        <f t="shared" si="159"/>
        <v/>
      </c>
      <c r="M727" s="67">
        <f t="shared" si="160"/>
        <v>0.30000000000000004</v>
      </c>
    </row>
    <row r="728" spans="1:13" x14ac:dyDescent="0.2">
      <c r="B728" s="68"/>
      <c r="F728" s="54" t="str">
        <f t="shared" si="158"/>
        <v/>
      </c>
      <c r="G728" s="55" t="str">
        <f t="shared" si="159"/>
        <v/>
      </c>
      <c r="M728" s="67" t="str">
        <f t="shared" si="160"/>
        <v/>
      </c>
    </row>
    <row r="729" spans="1:13" ht="28.5" x14ac:dyDescent="0.2">
      <c r="A729" s="43" t="s">
        <v>16</v>
      </c>
      <c r="B729" s="44" t="s">
        <v>291</v>
      </c>
      <c r="D729" s="41">
        <v>128</v>
      </c>
      <c r="E729" s="53">
        <v>89.6</v>
      </c>
      <c r="F729" s="54">
        <f t="shared" si="158"/>
        <v>0.30000000000000004</v>
      </c>
      <c r="G729" s="55" t="str">
        <f t="shared" si="159"/>
        <v/>
      </c>
      <c r="M729" s="67">
        <f t="shared" si="160"/>
        <v>0.30000000000000004</v>
      </c>
    </row>
    <row r="730" spans="1:13" ht="28.5" x14ac:dyDescent="0.2">
      <c r="A730" s="43" t="s">
        <v>16</v>
      </c>
      <c r="B730" s="44" t="s">
        <v>292</v>
      </c>
      <c r="D730" s="41">
        <v>128</v>
      </c>
      <c r="E730" s="53">
        <v>89.6</v>
      </c>
      <c r="F730" s="54">
        <f t="shared" si="158"/>
        <v>0.30000000000000004</v>
      </c>
      <c r="G730" s="55" t="str">
        <f t="shared" si="159"/>
        <v/>
      </c>
      <c r="M730" s="67">
        <f t="shared" si="160"/>
        <v>0.30000000000000004</v>
      </c>
    </row>
    <row r="731" spans="1:13" x14ac:dyDescent="0.2">
      <c r="B731" s="44"/>
      <c r="F731" s="54" t="str">
        <f t="shared" si="158"/>
        <v/>
      </c>
      <c r="G731" s="55" t="str">
        <f t="shared" si="159"/>
        <v/>
      </c>
      <c r="M731" s="67" t="str">
        <f t="shared" si="160"/>
        <v/>
      </c>
    </row>
    <row r="732" spans="1:13" ht="29.25" x14ac:dyDescent="0.2">
      <c r="A732" s="38" t="s">
        <v>406</v>
      </c>
      <c r="B732" s="66" t="s">
        <v>552</v>
      </c>
      <c r="F732" s="54" t="str">
        <f t="shared" si="158"/>
        <v/>
      </c>
      <c r="G732" s="55" t="str">
        <f t="shared" si="159"/>
        <v/>
      </c>
      <c r="M732" s="67" t="str">
        <f t="shared" si="160"/>
        <v/>
      </c>
    </row>
    <row r="733" spans="1:13" ht="28.5" x14ac:dyDescent="0.2">
      <c r="A733" s="43" t="s">
        <v>151</v>
      </c>
      <c r="B733" s="44" t="s">
        <v>1663</v>
      </c>
      <c r="D733" s="41">
        <v>65</v>
      </c>
      <c r="E733" s="53">
        <v>45.5</v>
      </c>
      <c r="F733" s="54">
        <f t="shared" si="158"/>
        <v>0.30000000000000004</v>
      </c>
      <c r="G733" s="55" t="str">
        <f t="shared" si="159"/>
        <v/>
      </c>
      <c r="M733" s="67">
        <f t="shared" si="160"/>
        <v>0.30000000000000004</v>
      </c>
    </row>
    <row r="734" spans="1:13" ht="28.5" x14ac:dyDescent="0.2">
      <c r="A734" s="43" t="s">
        <v>18</v>
      </c>
      <c r="B734" s="44" t="s">
        <v>1663</v>
      </c>
      <c r="D734" s="41">
        <v>86</v>
      </c>
      <c r="E734" s="53">
        <v>59.9</v>
      </c>
      <c r="F734" s="54">
        <f t="shared" si="158"/>
        <v>0.30348837209302326</v>
      </c>
      <c r="G734" s="55" t="str">
        <f t="shared" si="159"/>
        <v/>
      </c>
      <c r="M734" s="67">
        <f t="shared" si="160"/>
        <v>0.30348837209302326</v>
      </c>
    </row>
    <row r="735" spans="1:13" ht="28.5" x14ac:dyDescent="0.2">
      <c r="A735" s="43" t="s">
        <v>35</v>
      </c>
      <c r="B735" s="44" t="s">
        <v>1664</v>
      </c>
      <c r="D735" s="41">
        <v>28</v>
      </c>
      <c r="E735" s="53">
        <v>19.600000000000001</v>
      </c>
      <c r="F735" s="54">
        <f t="shared" si="158"/>
        <v>0.29999999999999993</v>
      </c>
      <c r="G735" s="55" t="str">
        <f t="shared" si="159"/>
        <v/>
      </c>
      <c r="M735" s="67">
        <f t="shared" si="160"/>
        <v>0.29999999999999993</v>
      </c>
    </row>
    <row r="736" spans="1:13" ht="29.25" x14ac:dyDescent="0.2">
      <c r="A736" s="43" t="s">
        <v>33</v>
      </c>
      <c r="B736" s="44" t="s">
        <v>1665</v>
      </c>
      <c r="C736" s="52" t="s">
        <v>34</v>
      </c>
      <c r="D736" s="41">
        <v>26</v>
      </c>
      <c r="E736" s="53">
        <v>18.2</v>
      </c>
      <c r="F736" s="54">
        <f t="shared" si="158"/>
        <v>0.30000000000000004</v>
      </c>
      <c r="G736" s="55" t="str">
        <f t="shared" si="159"/>
        <v/>
      </c>
      <c r="M736" s="67">
        <f t="shared" si="160"/>
        <v>0.30000000000000004</v>
      </c>
    </row>
    <row r="737" spans="1:13" ht="51.75" x14ac:dyDescent="0.2">
      <c r="B737" s="68" t="s">
        <v>553</v>
      </c>
      <c r="F737" s="54" t="str">
        <f t="shared" si="158"/>
        <v/>
      </c>
      <c r="G737" s="55" t="str">
        <f t="shared" si="159"/>
        <v/>
      </c>
      <c r="M737" s="67" t="str">
        <f t="shared" si="160"/>
        <v/>
      </c>
    </row>
    <row r="738" spans="1:13" x14ac:dyDescent="0.2">
      <c r="B738" s="44"/>
      <c r="F738" s="54" t="str">
        <f t="shared" si="158"/>
        <v/>
      </c>
      <c r="G738" s="55" t="str">
        <f t="shared" si="159"/>
        <v/>
      </c>
      <c r="M738" s="67" t="str">
        <f t="shared" si="160"/>
        <v/>
      </c>
    </row>
    <row r="739" spans="1:13" ht="28.5" x14ac:dyDescent="0.2">
      <c r="A739" s="43" t="s">
        <v>151</v>
      </c>
      <c r="B739" s="44" t="s">
        <v>2035</v>
      </c>
      <c r="C739" s="52" t="s">
        <v>19</v>
      </c>
      <c r="D739" s="41">
        <v>69</v>
      </c>
      <c r="E739" s="53">
        <v>48.3</v>
      </c>
      <c r="F739" s="54">
        <v>0.3</v>
      </c>
      <c r="M739" s="67"/>
    </row>
    <row r="740" spans="1:13" ht="28.5" x14ac:dyDescent="0.2">
      <c r="A740" s="43" t="s">
        <v>18</v>
      </c>
      <c r="B740" s="44" t="s">
        <v>2035</v>
      </c>
      <c r="C740" s="52" t="s">
        <v>19</v>
      </c>
      <c r="D740" s="41">
        <v>89</v>
      </c>
      <c r="E740" s="53">
        <v>62.3</v>
      </c>
      <c r="F740" s="54">
        <f t="shared" ref="F740" si="161">IF(M740&lt;0.342,M740,"")</f>
        <v>0.30000000000000004</v>
      </c>
      <c r="G740" s="55" t="str">
        <f t="shared" ref="G740" si="162">IF(M740&gt;0.342,M740,"")</f>
        <v/>
      </c>
      <c r="M740" s="67">
        <f t="shared" ref="M740" si="163">IF(E740="","",(1/D740)*(D740-E740))</f>
        <v>0.30000000000000004</v>
      </c>
    </row>
    <row r="741" spans="1:13" ht="51.75" x14ac:dyDescent="0.2">
      <c r="B741" s="68" t="s">
        <v>2036</v>
      </c>
      <c r="M741" s="67"/>
    </row>
    <row r="742" spans="1:13" x14ac:dyDescent="0.2">
      <c r="B742" s="44"/>
      <c r="M742" s="67"/>
    </row>
    <row r="743" spans="1:13" ht="28.5" x14ac:dyDescent="0.2">
      <c r="A743" s="43" t="s">
        <v>18</v>
      </c>
      <c r="B743" s="44" t="s">
        <v>1990</v>
      </c>
      <c r="D743" s="41">
        <v>90</v>
      </c>
      <c r="E743" s="53">
        <v>49.9</v>
      </c>
      <c r="F743" s="54" t="str">
        <f t="shared" ref="F743" si="164">IF(M743&lt;0.342,M743,"")</f>
        <v/>
      </c>
      <c r="G743" s="55">
        <f t="shared" ref="G743" si="165">IF(M743&gt;0.342,M743,"")</f>
        <v>0.44555555555555559</v>
      </c>
      <c r="M743" s="67">
        <f t="shared" ref="M743" si="166">IF(E743="","",(1/D743)*(D743-E743))</f>
        <v>0.44555555555555559</v>
      </c>
    </row>
    <row r="744" spans="1:13" x14ac:dyDescent="0.2">
      <c r="B744" s="44"/>
      <c r="M744" s="67"/>
    </row>
    <row r="745" spans="1:13" ht="28.5" x14ac:dyDescent="0.2">
      <c r="A745" s="43" t="s">
        <v>15</v>
      </c>
      <c r="B745" s="44" t="s">
        <v>1944</v>
      </c>
      <c r="D745" s="41">
        <v>60</v>
      </c>
      <c r="E745" s="53">
        <v>31.9</v>
      </c>
      <c r="F745" s="54" t="str">
        <f t="shared" ref="F745" si="167">IF(M745&lt;0.342,M745,"")</f>
        <v/>
      </c>
      <c r="G745" s="55">
        <f t="shared" ref="G745" si="168">IF(M745&gt;0.342,M745,"")</f>
        <v>0.46833333333333332</v>
      </c>
      <c r="M745" s="67">
        <f t="shared" ref="M745" si="169">IF(E745="","",(1/D745)*(D745-E745))</f>
        <v>0.46833333333333332</v>
      </c>
    </row>
    <row r="746" spans="1:13" ht="28.5" x14ac:dyDescent="0.2">
      <c r="A746" s="43" t="s">
        <v>16</v>
      </c>
      <c r="B746" s="44" t="s">
        <v>1662</v>
      </c>
      <c r="D746" s="41">
        <v>80</v>
      </c>
      <c r="E746" s="53">
        <v>36.9</v>
      </c>
      <c r="F746" s="54" t="str">
        <f t="shared" si="158"/>
        <v/>
      </c>
      <c r="G746" s="55">
        <f t="shared" si="159"/>
        <v>0.53875000000000006</v>
      </c>
      <c r="M746" s="67">
        <f t="shared" si="160"/>
        <v>0.53875000000000006</v>
      </c>
    </row>
    <row r="747" spans="1:13" x14ac:dyDescent="0.2">
      <c r="B747" s="44"/>
      <c r="F747" s="54" t="str">
        <f t="shared" si="158"/>
        <v/>
      </c>
      <c r="G747" s="55" t="str">
        <f t="shared" si="159"/>
        <v/>
      </c>
      <c r="M747" s="67" t="str">
        <f t="shared" si="160"/>
        <v/>
      </c>
    </row>
    <row r="748" spans="1:13" ht="28.5" x14ac:dyDescent="0.2">
      <c r="A748" s="43" t="s">
        <v>16</v>
      </c>
      <c r="B748" s="44" t="s">
        <v>1727</v>
      </c>
      <c r="D748" s="41">
        <v>80</v>
      </c>
      <c r="E748" s="53">
        <v>39.9</v>
      </c>
      <c r="F748" s="54" t="str">
        <f t="shared" si="158"/>
        <v/>
      </c>
      <c r="G748" s="55">
        <f t="shared" si="159"/>
        <v>0.50125000000000008</v>
      </c>
      <c r="M748" s="67">
        <f t="shared" si="160"/>
        <v>0.50125000000000008</v>
      </c>
    </row>
    <row r="749" spans="1:13" x14ac:dyDescent="0.2">
      <c r="B749" s="44"/>
      <c r="F749" s="54" t="str">
        <f t="shared" si="158"/>
        <v/>
      </c>
      <c r="G749" s="55" t="str">
        <f t="shared" si="159"/>
        <v/>
      </c>
      <c r="M749" s="67" t="str">
        <f t="shared" si="160"/>
        <v/>
      </c>
    </row>
    <row r="750" spans="1:13" ht="40.5" x14ac:dyDescent="0.2">
      <c r="A750" s="43" t="s">
        <v>18</v>
      </c>
      <c r="B750" s="44" t="s">
        <v>1728</v>
      </c>
      <c r="D750" s="41">
        <v>90</v>
      </c>
      <c r="E750" s="53">
        <v>39.9</v>
      </c>
      <c r="F750" s="54" t="str">
        <f t="shared" si="158"/>
        <v/>
      </c>
      <c r="G750" s="55">
        <f t="shared" si="159"/>
        <v>0.55666666666666675</v>
      </c>
      <c r="M750" s="67">
        <f t="shared" si="160"/>
        <v>0.55666666666666675</v>
      </c>
    </row>
    <row r="751" spans="1:13" x14ac:dyDescent="0.2">
      <c r="F751" s="54" t="str">
        <f t="shared" si="158"/>
        <v/>
      </c>
      <c r="G751" s="55" t="str">
        <f t="shared" si="159"/>
        <v/>
      </c>
      <c r="M751" s="67" t="str">
        <f t="shared" si="160"/>
        <v/>
      </c>
    </row>
    <row r="752" spans="1:13" ht="29.25" x14ac:dyDescent="0.2">
      <c r="A752" s="38" t="s">
        <v>406</v>
      </c>
      <c r="B752" s="66" t="s">
        <v>1127</v>
      </c>
      <c r="F752" s="54" t="str">
        <f t="shared" si="158"/>
        <v/>
      </c>
      <c r="G752" s="55" t="str">
        <f t="shared" si="159"/>
        <v/>
      </c>
      <c r="M752" s="67" t="str">
        <f t="shared" si="160"/>
        <v/>
      </c>
    </row>
    <row r="753" spans="1:13" ht="28.5" x14ac:dyDescent="0.2">
      <c r="A753" s="43" t="s">
        <v>17</v>
      </c>
      <c r="B753" s="44" t="s">
        <v>1394</v>
      </c>
      <c r="D753" s="41">
        <v>68</v>
      </c>
      <c r="E753" s="53">
        <v>42.9</v>
      </c>
      <c r="F753" s="54" t="str">
        <f t="shared" si="158"/>
        <v/>
      </c>
      <c r="G753" s="55">
        <f t="shared" si="159"/>
        <v>0.36911764705882355</v>
      </c>
      <c r="M753" s="67">
        <f t="shared" si="160"/>
        <v>0.36911764705882355</v>
      </c>
    </row>
    <row r="754" spans="1:13" ht="28.5" x14ac:dyDescent="0.2">
      <c r="A754" s="43" t="s">
        <v>18</v>
      </c>
      <c r="B754" s="44" t="s">
        <v>1394</v>
      </c>
      <c r="D754" s="41">
        <v>88</v>
      </c>
      <c r="E754" s="53">
        <v>47.9</v>
      </c>
      <c r="F754" s="54" t="str">
        <f t="shared" si="158"/>
        <v/>
      </c>
      <c r="G754" s="55">
        <f t="shared" si="159"/>
        <v>0.45568181818181819</v>
      </c>
      <c r="M754" s="67">
        <f t="shared" si="160"/>
        <v>0.45568181818181819</v>
      </c>
    </row>
    <row r="755" spans="1:13" x14ac:dyDescent="0.2">
      <c r="F755" s="54" t="str">
        <f t="shared" si="158"/>
        <v/>
      </c>
      <c r="G755" s="55" t="str">
        <f t="shared" si="159"/>
        <v/>
      </c>
      <c r="M755" s="67" t="str">
        <f t="shared" si="160"/>
        <v/>
      </c>
    </row>
    <row r="756" spans="1:13" ht="29.25" x14ac:dyDescent="0.2">
      <c r="A756" s="38" t="s">
        <v>406</v>
      </c>
      <c r="B756" s="66" t="s">
        <v>554</v>
      </c>
      <c r="F756" s="54" t="str">
        <f t="shared" si="158"/>
        <v/>
      </c>
      <c r="G756" s="55" t="str">
        <f t="shared" si="159"/>
        <v/>
      </c>
      <c r="M756" s="67" t="str">
        <f t="shared" si="160"/>
        <v/>
      </c>
    </row>
    <row r="757" spans="1:13" ht="29.25" x14ac:dyDescent="0.2">
      <c r="A757" s="43" t="s">
        <v>36</v>
      </c>
      <c r="B757" s="44" t="s">
        <v>2297</v>
      </c>
      <c r="C757" s="52" t="s">
        <v>34</v>
      </c>
      <c r="D757" s="41">
        <v>45</v>
      </c>
      <c r="E757" s="53">
        <v>21.7</v>
      </c>
      <c r="G757" s="55">
        <f t="shared" si="159"/>
        <v>0.51777777777777778</v>
      </c>
      <c r="M757" s="67">
        <f t="shared" si="160"/>
        <v>0.51777777777777778</v>
      </c>
    </row>
    <row r="758" spans="1:13" ht="29.25" x14ac:dyDescent="0.2">
      <c r="A758" s="43" t="s">
        <v>479</v>
      </c>
      <c r="B758" s="44" t="s">
        <v>2295</v>
      </c>
      <c r="C758" s="52" t="s">
        <v>34</v>
      </c>
      <c r="D758" s="41">
        <v>31</v>
      </c>
      <c r="E758" s="53">
        <v>15</v>
      </c>
      <c r="F758" s="54" t="str">
        <f t="shared" si="158"/>
        <v/>
      </c>
      <c r="G758" s="55">
        <f t="shared" si="159"/>
        <v>0.5161290322580645</v>
      </c>
      <c r="M758" s="67">
        <f t="shared" si="160"/>
        <v>0.5161290322580645</v>
      </c>
    </row>
    <row r="759" spans="1:13" ht="29.25" x14ac:dyDescent="0.2">
      <c r="A759" s="43" t="s">
        <v>33</v>
      </c>
      <c r="B759" s="44" t="s">
        <v>2296</v>
      </c>
      <c r="C759" s="52" t="s">
        <v>34</v>
      </c>
      <c r="D759" s="41">
        <v>31</v>
      </c>
      <c r="E759" s="53">
        <v>15</v>
      </c>
      <c r="F759" s="54" t="str">
        <f t="shared" si="158"/>
        <v/>
      </c>
      <c r="G759" s="55">
        <f t="shared" si="159"/>
        <v>0.5161290322580645</v>
      </c>
      <c r="M759" s="67">
        <f t="shared" si="160"/>
        <v>0.5161290322580645</v>
      </c>
    </row>
    <row r="760" spans="1:13" x14ac:dyDescent="0.2">
      <c r="F760" s="54" t="str">
        <f t="shared" si="158"/>
        <v/>
      </c>
      <c r="G760" s="55" t="str">
        <f t="shared" si="159"/>
        <v/>
      </c>
      <c r="M760" s="67" t="str">
        <f t="shared" si="160"/>
        <v/>
      </c>
    </row>
    <row r="761" spans="1:13" ht="28.5" x14ac:dyDescent="0.2">
      <c r="A761" s="43" t="s">
        <v>15</v>
      </c>
      <c r="B761" s="44" t="s">
        <v>555</v>
      </c>
      <c r="D761" s="41">
        <v>59</v>
      </c>
      <c r="E761" s="53">
        <v>41.3</v>
      </c>
      <c r="F761" s="54">
        <f t="shared" si="158"/>
        <v>0.30000000000000004</v>
      </c>
      <c r="G761" s="55" t="str">
        <f t="shared" si="159"/>
        <v/>
      </c>
      <c r="M761" s="67">
        <f t="shared" si="160"/>
        <v>0.30000000000000004</v>
      </c>
    </row>
    <row r="762" spans="1:13" ht="28.5" x14ac:dyDescent="0.2">
      <c r="A762" s="43" t="s">
        <v>16</v>
      </c>
      <c r="B762" s="44" t="s">
        <v>555</v>
      </c>
      <c r="D762" s="41">
        <v>83</v>
      </c>
      <c r="E762" s="53">
        <v>49.9</v>
      </c>
      <c r="F762" s="54" t="str">
        <f t="shared" si="158"/>
        <v/>
      </c>
      <c r="G762" s="55">
        <f t="shared" si="159"/>
        <v>0.39879518072289161</v>
      </c>
      <c r="M762" s="67">
        <f t="shared" si="160"/>
        <v>0.39879518072289161</v>
      </c>
    </row>
    <row r="763" spans="1:13" ht="28.5" x14ac:dyDescent="0.2">
      <c r="A763" s="43" t="s">
        <v>35</v>
      </c>
      <c r="B763" s="44" t="s">
        <v>1175</v>
      </c>
      <c r="D763" s="41">
        <v>31</v>
      </c>
      <c r="E763" s="53">
        <v>14.9</v>
      </c>
      <c r="F763" s="54" t="str">
        <f t="shared" si="158"/>
        <v/>
      </c>
      <c r="G763" s="55">
        <f t="shared" si="159"/>
        <v>0.51935483870967747</v>
      </c>
      <c r="M763" s="67">
        <f t="shared" si="160"/>
        <v>0.51935483870967747</v>
      </c>
    </row>
    <row r="764" spans="1:13" ht="51.75" x14ac:dyDescent="0.2">
      <c r="B764" s="68" t="s">
        <v>556</v>
      </c>
      <c r="F764" s="54" t="str">
        <f t="shared" si="158"/>
        <v/>
      </c>
      <c r="G764" s="55" t="str">
        <f t="shared" si="159"/>
        <v/>
      </c>
      <c r="M764" s="67" t="str">
        <f t="shared" si="160"/>
        <v/>
      </c>
    </row>
    <row r="765" spans="1:13" x14ac:dyDescent="0.2">
      <c r="F765" s="54" t="str">
        <f t="shared" si="158"/>
        <v/>
      </c>
      <c r="G765" s="55" t="str">
        <f t="shared" si="159"/>
        <v/>
      </c>
      <c r="M765" s="67" t="str">
        <f t="shared" si="160"/>
        <v/>
      </c>
    </row>
    <row r="766" spans="1:13" ht="29.25" x14ac:dyDescent="0.2">
      <c r="A766" s="38" t="s">
        <v>406</v>
      </c>
      <c r="B766" s="66" t="s">
        <v>557</v>
      </c>
      <c r="F766" s="54" t="str">
        <f t="shared" si="158"/>
        <v/>
      </c>
      <c r="G766" s="55" t="str">
        <f t="shared" si="159"/>
        <v/>
      </c>
      <c r="M766" s="67" t="str">
        <f t="shared" si="160"/>
        <v/>
      </c>
    </row>
    <row r="767" spans="1:13" ht="28.5" x14ac:dyDescent="0.2">
      <c r="A767" s="43" t="s">
        <v>16</v>
      </c>
      <c r="B767" s="44" t="s">
        <v>558</v>
      </c>
      <c r="D767" s="41">
        <v>95</v>
      </c>
      <c r="E767" s="53">
        <v>66.5</v>
      </c>
      <c r="F767" s="54">
        <f t="shared" si="158"/>
        <v>0.3</v>
      </c>
      <c r="G767" s="55" t="str">
        <f t="shared" si="159"/>
        <v/>
      </c>
      <c r="M767" s="67">
        <f t="shared" si="160"/>
        <v>0.3</v>
      </c>
    </row>
    <row r="768" spans="1:13" ht="28.5" x14ac:dyDescent="0.2">
      <c r="A768" s="43" t="s">
        <v>24</v>
      </c>
      <c r="B768" s="44" t="s">
        <v>558</v>
      </c>
      <c r="D768" s="41">
        <v>117</v>
      </c>
      <c r="E768" s="53">
        <v>81.900000000000006</v>
      </c>
      <c r="F768" s="54">
        <f t="shared" si="158"/>
        <v>0.3</v>
      </c>
      <c r="G768" s="55" t="str">
        <f t="shared" si="159"/>
        <v/>
      </c>
      <c r="M768" s="67">
        <f t="shared" si="160"/>
        <v>0.3</v>
      </c>
    </row>
    <row r="769" spans="1:13" ht="28.5" x14ac:dyDescent="0.2">
      <c r="A769" s="43" t="s">
        <v>87</v>
      </c>
      <c r="B769" s="44" t="s">
        <v>558</v>
      </c>
      <c r="D769" s="41">
        <v>130</v>
      </c>
      <c r="E769" s="53">
        <v>91</v>
      </c>
      <c r="F769" s="54">
        <f t="shared" si="158"/>
        <v>0.30000000000000004</v>
      </c>
      <c r="G769" s="55" t="str">
        <f t="shared" si="159"/>
        <v/>
      </c>
      <c r="M769" s="67">
        <f t="shared" si="160"/>
        <v>0.30000000000000004</v>
      </c>
    </row>
    <row r="770" spans="1:13" ht="29.25" x14ac:dyDescent="0.2">
      <c r="A770" s="43" t="s">
        <v>35</v>
      </c>
      <c r="B770" s="44" t="s">
        <v>2224</v>
      </c>
      <c r="C770" s="52" t="s">
        <v>34</v>
      </c>
      <c r="D770" s="41">
        <v>31</v>
      </c>
      <c r="E770" s="53">
        <v>21.7</v>
      </c>
      <c r="F770" s="54">
        <f t="shared" si="158"/>
        <v>0.3</v>
      </c>
      <c r="G770" s="55" t="str">
        <f t="shared" si="159"/>
        <v/>
      </c>
      <c r="M770" s="67">
        <f t="shared" si="160"/>
        <v>0.3</v>
      </c>
    </row>
    <row r="771" spans="1:13" ht="29.25" x14ac:dyDescent="0.2">
      <c r="A771" s="43" t="s">
        <v>69</v>
      </c>
      <c r="B771" s="44" t="s">
        <v>1395</v>
      </c>
      <c r="C771" s="52" t="s">
        <v>34</v>
      </c>
      <c r="D771" s="41">
        <v>61</v>
      </c>
      <c r="E771" s="53">
        <v>42.7</v>
      </c>
      <c r="F771" s="54">
        <f t="shared" si="158"/>
        <v>0.3</v>
      </c>
      <c r="G771" s="55" t="str">
        <f t="shared" si="159"/>
        <v/>
      </c>
      <c r="M771" s="67">
        <f t="shared" si="160"/>
        <v>0.3</v>
      </c>
    </row>
    <row r="772" spans="1:13" ht="29.25" x14ac:dyDescent="0.2">
      <c r="A772" s="43" t="s">
        <v>33</v>
      </c>
      <c r="B772" s="44" t="s">
        <v>1729</v>
      </c>
      <c r="C772" s="52" t="s">
        <v>34</v>
      </c>
      <c r="D772" s="41">
        <v>29</v>
      </c>
      <c r="E772" s="53">
        <v>19.899999999999999</v>
      </c>
      <c r="F772" s="54">
        <f t="shared" si="158"/>
        <v>0.31379310344827593</v>
      </c>
      <c r="G772" s="55" t="str">
        <f t="shared" si="159"/>
        <v/>
      </c>
      <c r="M772" s="67">
        <f t="shared" si="160"/>
        <v>0.31379310344827593</v>
      </c>
    </row>
    <row r="773" spans="1:13" x14ac:dyDescent="0.2">
      <c r="B773" s="68"/>
      <c r="M773" s="67"/>
    </row>
    <row r="774" spans="1:13" ht="28.5" x14ac:dyDescent="0.2">
      <c r="A774" s="43" t="s">
        <v>15</v>
      </c>
      <c r="B774" s="218" t="s">
        <v>2079</v>
      </c>
      <c r="C774" s="52" t="s">
        <v>19</v>
      </c>
      <c r="D774" s="41">
        <v>78</v>
      </c>
      <c r="E774" s="53">
        <v>54.6</v>
      </c>
      <c r="F774" s="54">
        <f t="shared" ref="F774:F775" si="170">IF(M774&lt;0.342,M774,"")</f>
        <v>0.3</v>
      </c>
      <c r="G774" s="55" t="str">
        <f t="shared" ref="G774:G775" si="171">IF(M774&gt;0.342,M774,"")</f>
        <v/>
      </c>
      <c r="M774" s="67">
        <f t="shared" ref="M774:M775" si="172">IF(E774="","",(1/D774)*(D774-E774))</f>
        <v>0.3</v>
      </c>
    </row>
    <row r="775" spans="1:13" ht="28.5" x14ac:dyDescent="0.2">
      <c r="A775" s="43" t="s">
        <v>16</v>
      </c>
      <c r="B775" s="218" t="s">
        <v>2079</v>
      </c>
      <c r="C775" s="52" t="s">
        <v>19</v>
      </c>
      <c r="D775" s="41">
        <v>105</v>
      </c>
      <c r="E775" s="53">
        <v>73.5</v>
      </c>
      <c r="F775" s="54">
        <f t="shared" si="170"/>
        <v>0.30000000000000004</v>
      </c>
      <c r="G775" s="55" t="str">
        <f t="shared" si="171"/>
        <v/>
      </c>
      <c r="M775" s="67">
        <f t="shared" si="172"/>
        <v>0.30000000000000004</v>
      </c>
    </row>
    <row r="776" spans="1:13" ht="28.5" x14ac:dyDescent="0.2">
      <c r="A776" s="43" t="s">
        <v>24</v>
      </c>
      <c r="B776" s="218" t="s">
        <v>2080</v>
      </c>
      <c r="C776" s="52" t="s">
        <v>19</v>
      </c>
      <c r="D776" s="41">
        <v>122</v>
      </c>
      <c r="E776" s="53">
        <v>85.4</v>
      </c>
      <c r="F776" s="54">
        <f t="shared" ref="F776:F780" si="173">IF(M776&lt;0.342,M776,"")</f>
        <v>0.3</v>
      </c>
      <c r="G776" s="55" t="str">
        <f t="shared" ref="G776:G780" si="174">IF(M776&gt;0.342,M776,"")</f>
        <v/>
      </c>
      <c r="M776" s="67">
        <f t="shared" ref="M776:M780" si="175">IF(E776="","",(1/D776)*(D776-E776))</f>
        <v>0.3</v>
      </c>
    </row>
    <row r="777" spans="1:13" ht="28.5" x14ac:dyDescent="0.2">
      <c r="A777" s="43" t="s">
        <v>87</v>
      </c>
      <c r="B777" s="218" t="s">
        <v>2085</v>
      </c>
      <c r="C777" s="52" t="s">
        <v>19</v>
      </c>
      <c r="D777" s="41">
        <v>127</v>
      </c>
      <c r="E777" s="53">
        <v>88.9</v>
      </c>
      <c r="F777" s="54">
        <f t="shared" si="173"/>
        <v>0.29999999999999993</v>
      </c>
      <c r="G777" s="55" t="str">
        <f t="shared" si="174"/>
        <v/>
      </c>
      <c r="M777" s="67">
        <f t="shared" si="175"/>
        <v>0.29999999999999993</v>
      </c>
    </row>
    <row r="778" spans="1:13" ht="28.5" x14ac:dyDescent="0.2">
      <c r="A778" s="43" t="s">
        <v>2081</v>
      </c>
      <c r="B778" s="218" t="s">
        <v>2082</v>
      </c>
      <c r="C778" s="52" t="s">
        <v>19</v>
      </c>
      <c r="D778" s="41">
        <v>37</v>
      </c>
      <c r="E778" s="53">
        <v>25.9</v>
      </c>
      <c r="F778" s="54">
        <f t="shared" si="173"/>
        <v>0.30000000000000004</v>
      </c>
      <c r="G778" s="55" t="str">
        <f t="shared" si="174"/>
        <v/>
      </c>
      <c r="M778" s="67">
        <f t="shared" si="175"/>
        <v>0.30000000000000004</v>
      </c>
    </row>
    <row r="779" spans="1:13" ht="28.5" x14ac:dyDescent="0.2">
      <c r="A779" s="43" t="s">
        <v>35</v>
      </c>
      <c r="B779" s="218" t="s">
        <v>2083</v>
      </c>
      <c r="C779" s="52" t="s">
        <v>19</v>
      </c>
      <c r="D779" s="41">
        <v>39</v>
      </c>
      <c r="E779" s="53">
        <v>27.3</v>
      </c>
      <c r="F779" s="54">
        <f t="shared" si="173"/>
        <v>0.3</v>
      </c>
      <c r="G779" s="55" t="str">
        <f t="shared" si="174"/>
        <v/>
      </c>
      <c r="M779" s="67">
        <f t="shared" si="175"/>
        <v>0.3</v>
      </c>
    </row>
    <row r="780" spans="1:13" ht="28.5" x14ac:dyDescent="0.2">
      <c r="A780" s="43" t="s">
        <v>33</v>
      </c>
      <c r="B780" s="218" t="s">
        <v>2084</v>
      </c>
      <c r="C780" s="52" t="s">
        <v>19</v>
      </c>
      <c r="D780" s="41">
        <v>38</v>
      </c>
      <c r="E780" s="53">
        <v>26.6</v>
      </c>
      <c r="F780" s="54">
        <f t="shared" si="173"/>
        <v>0.29999999999999993</v>
      </c>
      <c r="G780" s="55" t="str">
        <f t="shared" si="174"/>
        <v/>
      </c>
      <c r="M780" s="67">
        <f t="shared" si="175"/>
        <v>0.29999999999999993</v>
      </c>
    </row>
    <row r="781" spans="1:13" ht="53.25" customHeight="1" x14ac:dyDescent="0.2">
      <c r="B781" s="68" t="s">
        <v>2086</v>
      </c>
      <c r="M781" s="67"/>
    </row>
    <row r="782" spans="1:13" x14ac:dyDescent="0.2">
      <c r="B782" s="218"/>
      <c r="F782" s="54" t="str">
        <f t="shared" ref="F782:F838" si="176">IF(M782&lt;0.342,M782,"")</f>
        <v/>
      </c>
      <c r="G782" s="55" t="str">
        <f t="shared" ref="G782:G838" si="177">IF(M782&gt;0.342,M782,"")</f>
        <v/>
      </c>
      <c r="M782" s="67" t="str">
        <f t="shared" ref="M782:M838" si="178">IF(E782="","",(1/D782)*(D782-E782))</f>
        <v/>
      </c>
    </row>
    <row r="783" spans="1:13" ht="28.5" x14ac:dyDescent="0.2">
      <c r="A783" s="43" t="s">
        <v>16</v>
      </c>
      <c r="B783" s="44" t="s">
        <v>327</v>
      </c>
      <c r="D783" s="41">
        <v>95</v>
      </c>
      <c r="E783" s="53">
        <v>66.5</v>
      </c>
      <c r="F783" s="54">
        <f t="shared" si="176"/>
        <v>0.3</v>
      </c>
      <c r="G783" s="55" t="str">
        <f t="shared" si="177"/>
        <v/>
      </c>
      <c r="M783" s="67">
        <f t="shared" si="178"/>
        <v>0.3</v>
      </c>
    </row>
    <row r="784" spans="1:13" x14ac:dyDescent="0.2">
      <c r="F784" s="54" t="str">
        <f t="shared" si="176"/>
        <v/>
      </c>
      <c r="G784" s="55" t="str">
        <f t="shared" si="177"/>
        <v/>
      </c>
      <c r="M784" s="67" t="str">
        <f t="shared" si="178"/>
        <v/>
      </c>
    </row>
    <row r="785" spans="1:13" ht="28.5" x14ac:dyDescent="0.2">
      <c r="A785" s="43" t="s">
        <v>17</v>
      </c>
      <c r="B785" s="44" t="s">
        <v>1333</v>
      </c>
      <c r="D785" s="41">
        <v>78</v>
      </c>
      <c r="E785" s="53">
        <v>54.6</v>
      </c>
      <c r="F785" s="54">
        <f t="shared" si="176"/>
        <v>0.3</v>
      </c>
      <c r="G785" s="55" t="str">
        <f t="shared" si="177"/>
        <v/>
      </c>
      <c r="M785" s="67">
        <f t="shared" si="178"/>
        <v>0.3</v>
      </c>
    </row>
    <row r="786" spans="1:13" ht="28.5" x14ac:dyDescent="0.2">
      <c r="A786" s="43" t="s">
        <v>18</v>
      </c>
      <c r="B786" s="44" t="s">
        <v>1333</v>
      </c>
      <c r="D786" s="41">
        <v>103</v>
      </c>
      <c r="E786" s="53">
        <v>72.099999999999994</v>
      </c>
      <c r="F786" s="54">
        <f t="shared" ref="F786" si="179">IF(M786&lt;0.342,M786,"")</f>
        <v>0.30000000000000004</v>
      </c>
      <c r="G786" s="55" t="str">
        <f t="shared" ref="G786" si="180">IF(M786&gt;0.342,M786,"")</f>
        <v/>
      </c>
      <c r="M786" s="67">
        <f t="shared" ref="M786" si="181">IF(E786="","",(1/D786)*(D786-E786))</f>
        <v>0.30000000000000004</v>
      </c>
    </row>
    <row r="787" spans="1:13" ht="51.75" x14ac:dyDescent="0.2">
      <c r="B787" s="68" t="s">
        <v>1334</v>
      </c>
      <c r="F787" s="54" t="str">
        <f t="shared" si="176"/>
        <v/>
      </c>
      <c r="G787" s="55" t="str">
        <f t="shared" si="177"/>
        <v/>
      </c>
      <c r="M787" s="67" t="str">
        <f t="shared" si="178"/>
        <v/>
      </c>
    </row>
    <row r="788" spans="1:13" x14ac:dyDescent="0.2">
      <c r="F788" s="54" t="str">
        <f t="shared" si="176"/>
        <v/>
      </c>
      <c r="G788" s="55" t="str">
        <f t="shared" si="177"/>
        <v/>
      </c>
      <c r="M788" s="67" t="str">
        <f t="shared" si="178"/>
        <v/>
      </c>
    </row>
    <row r="789" spans="1:13" ht="28.5" x14ac:dyDescent="0.2">
      <c r="A789" s="43" t="s">
        <v>16</v>
      </c>
      <c r="B789" s="44" t="s">
        <v>559</v>
      </c>
      <c r="D789" s="41">
        <v>95</v>
      </c>
      <c r="E789" s="53">
        <v>66.5</v>
      </c>
      <c r="F789" s="54">
        <f t="shared" ref="F789:F793" si="182">IF(M789&lt;0.342,M789,"")</f>
        <v>0.3</v>
      </c>
      <c r="G789" s="55" t="str">
        <f t="shared" ref="G789:G793" si="183">IF(M789&gt;0.342,M789,"")</f>
        <v/>
      </c>
      <c r="M789" s="67">
        <f t="shared" ref="M789:M793" si="184">IF(E789="","",(1/D789)*(D789-E789))</f>
        <v>0.3</v>
      </c>
    </row>
    <row r="790" spans="1:13" ht="28.5" x14ac:dyDescent="0.2">
      <c r="A790" s="43" t="s">
        <v>87</v>
      </c>
      <c r="B790" s="44" t="s">
        <v>559</v>
      </c>
      <c r="D790" s="41">
        <v>130</v>
      </c>
      <c r="E790" s="53">
        <v>91</v>
      </c>
      <c r="F790" s="54">
        <f t="shared" si="182"/>
        <v>0.30000000000000004</v>
      </c>
      <c r="G790" s="55" t="str">
        <f t="shared" si="183"/>
        <v/>
      </c>
      <c r="M790" s="67">
        <f t="shared" si="184"/>
        <v>0.30000000000000004</v>
      </c>
    </row>
    <row r="791" spans="1:13" ht="29.25" x14ac:dyDescent="0.2">
      <c r="A791" s="43" t="s">
        <v>560</v>
      </c>
      <c r="B791" s="44" t="s">
        <v>1176</v>
      </c>
      <c r="C791" s="52" t="s">
        <v>34</v>
      </c>
      <c r="D791" s="41">
        <v>62</v>
      </c>
      <c r="E791" s="53">
        <v>43.4</v>
      </c>
      <c r="F791" s="54">
        <f t="shared" si="182"/>
        <v>0.3</v>
      </c>
      <c r="G791" s="55" t="str">
        <f t="shared" si="183"/>
        <v/>
      </c>
      <c r="M791" s="67">
        <f t="shared" si="184"/>
        <v>0.3</v>
      </c>
    </row>
    <row r="792" spans="1:13" ht="29.25" x14ac:dyDescent="0.2">
      <c r="A792" s="43" t="s">
        <v>35</v>
      </c>
      <c r="B792" s="44" t="s">
        <v>1369</v>
      </c>
      <c r="C792" s="52" t="s">
        <v>34</v>
      </c>
      <c r="D792" s="41">
        <v>31</v>
      </c>
      <c r="E792" s="53">
        <v>21.7</v>
      </c>
      <c r="F792" s="54">
        <f t="shared" si="182"/>
        <v>0.3</v>
      </c>
      <c r="G792" s="55" t="str">
        <f t="shared" si="183"/>
        <v/>
      </c>
      <c r="M792" s="67">
        <f t="shared" si="184"/>
        <v>0.3</v>
      </c>
    </row>
    <row r="793" spans="1:13" ht="29.25" x14ac:dyDescent="0.2">
      <c r="A793" s="43" t="s">
        <v>35</v>
      </c>
      <c r="B793" s="44" t="s">
        <v>1177</v>
      </c>
      <c r="C793" s="52" t="s">
        <v>34</v>
      </c>
      <c r="D793" s="41">
        <v>32</v>
      </c>
      <c r="E793" s="53">
        <v>22.4</v>
      </c>
      <c r="F793" s="54">
        <f t="shared" si="182"/>
        <v>0.30000000000000004</v>
      </c>
      <c r="G793" s="55" t="str">
        <f t="shared" si="183"/>
        <v/>
      </c>
      <c r="M793" s="67">
        <f t="shared" si="184"/>
        <v>0.30000000000000004</v>
      </c>
    </row>
    <row r="794" spans="1:13" ht="29.25" x14ac:dyDescent="0.2">
      <c r="A794" s="43" t="s">
        <v>33</v>
      </c>
      <c r="B794" s="44" t="s">
        <v>1178</v>
      </c>
      <c r="C794" s="52" t="s">
        <v>34</v>
      </c>
      <c r="D794" s="41">
        <v>29</v>
      </c>
      <c r="E794" s="53">
        <v>19.899999999999999</v>
      </c>
      <c r="F794" s="54">
        <f t="shared" si="176"/>
        <v>0.31379310344827593</v>
      </c>
      <c r="G794" s="55" t="str">
        <f t="shared" si="177"/>
        <v/>
      </c>
      <c r="M794" s="67">
        <f t="shared" si="178"/>
        <v>0.31379310344827593</v>
      </c>
    </row>
    <row r="795" spans="1:13" x14ac:dyDescent="0.2">
      <c r="F795" s="54" t="str">
        <f t="shared" si="176"/>
        <v/>
      </c>
      <c r="G795" s="55" t="str">
        <f t="shared" si="177"/>
        <v/>
      </c>
      <c r="M795" s="67" t="str">
        <f t="shared" si="178"/>
        <v/>
      </c>
    </row>
    <row r="796" spans="1:13" ht="28.5" x14ac:dyDescent="0.2">
      <c r="A796" s="43" t="s">
        <v>16</v>
      </c>
      <c r="B796" s="44" t="s">
        <v>561</v>
      </c>
      <c r="D796" s="41">
        <v>93</v>
      </c>
      <c r="E796" s="53">
        <v>65.099999999999994</v>
      </c>
      <c r="F796" s="54">
        <f t="shared" si="176"/>
        <v>0.3000000000000001</v>
      </c>
      <c r="G796" s="55" t="str">
        <f t="shared" si="177"/>
        <v/>
      </c>
      <c r="M796" s="67">
        <f t="shared" si="178"/>
        <v>0.3000000000000001</v>
      </c>
    </row>
    <row r="797" spans="1:13" ht="34.5" x14ac:dyDescent="0.2">
      <c r="B797" s="68" t="s">
        <v>562</v>
      </c>
      <c r="F797" s="54" t="str">
        <f t="shared" si="176"/>
        <v/>
      </c>
      <c r="G797" s="55" t="str">
        <f t="shared" si="177"/>
        <v/>
      </c>
      <c r="M797" s="67" t="str">
        <f t="shared" si="178"/>
        <v/>
      </c>
    </row>
    <row r="798" spans="1:13" ht="28.5" x14ac:dyDescent="0.2">
      <c r="A798" s="43" t="s">
        <v>16</v>
      </c>
      <c r="B798" s="44" t="s">
        <v>2225</v>
      </c>
      <c r="D798" s="41">
        <v>90</v>
      </c>
      <c r="E798" s="53">
        <v>63</v>
      </c>
      <c r="F798" s="54">
        <f t="shared" si="176"/>
        <v>0.3</v>
      </c>
      <c r="G798" s="55" t="str">
        <f t="shared" si="177"/>
        <v/>
      </c>
      <c r="M798" s="67">
        <f t="shared" si="178"/>
        <v>0.3</v>
      </c>
    </row>
    <row r="799" spans="1:13" ht="28.5" x14ac:dyDescent="0.2">
      <c r="A799" s="43" t="s">
        <v>87</v>
      </c>
      <c r="B799" s="44" t="s">
        <v>2225</v>
      </c>
      <c r="D799" s="41">
        <v>114</v>
      </c>
      <c r="E799" s="53">
        <v>79.8</v>
      </c>
      <c r="F799" s="54">
        <f t="shared" si="176"/>
        <v>0.3</v>
      </c>
      <c r="G799" s="55" t="str">
        <f t="shared" si="177"/>
        <v/>
      </c>
      <c r="M799" s="67">
        <f t="shared" si="178"/>
        <v>0.3</v>
      </c>
    </row>
    <row r="800" spans="1:13" x14ac:dyDescent="0.2">
      <c r="F800" s="54" t="str">
        <f t="shared" si="176"/>
        <v/>
      </c>
      <c r="G800" s="55" t="str">
        <f t="shared" si="177"/>
        <v/>
      </c>
      <c r="M800" s="67" t="str">
        <f t="shared" si="178"/>
        <v/>
      </c>
    </row>
    <row r="801" spans="1:13" ht="29.25" x14ac:dyDescent="0.2">
      <c r="A801" s="38" t="s">
        <v>406</v>
      </c>
      <c r="B801" s="66" t="s">
        <v>563</v>
      </c>
      <c r="F801" s="54" t="str">
        <f t="shared" si="176"/>
        <v/>
      </c>
      <c r="G801" s="55" t="str">
        <f t="shared" si="177"/>
        <v/>
      </c>
      <c r="M801" s="67" t="str">
        <f t="shared" si="178"/>
        <v/>
      </c>
    </row>
    <row r="802" spans="1:13" ht="28.5" x14ac:dyDescent="0.2">
      <c r="A802" s="43" t="s">
        <v>18</v>
      </c>
      <c r="B802" s="44" t="s">
        <v>564</v>
      </c>
      <c r="D802" s="41">
        <v>142</v>
      </c>
      <c r="E802" s="53">
        <v>99.4</v>
      </c>
      <c r="F802" s="54">
        <f t="shared" si="176"/>
        <v>0.3</v>
      </c>
      <c r="G802" s="55" t="str">
        <f t="shared" si="177"/>
        <v/>
      </c>
      <c r="M802" s="67">
        <f t="shared" si="178"/>
        <v>0.3</v>
      </c>
    </row>
    <row r="803" spans="1:13" ht="28.5" x14ac:dyDescent="0.2">
      <c r="A803" s="43" t="s">
        <v>336</v>
      </c>
      <c r="B803" s="44" t="s">
        <v>564</v>
      </c>
      <c r="D803" s="41">
        <v>199</v>
      </c>
      <c r="E803" s="53">
        <v>139.30000000000001</v>
      </c>
      <c r="F803" s="54">
        <f t="shared" si="176"/>
        <v>0.29999999999999993</v>
      </c>
      <c r="G803" s="55" t="str">
        <f t="shared" si="177"/>
        <v/>
      </c>
      <c r="M803" s="67">
        <f t="shared" si="178"/>
        <v>0.29999999999999993</v>
      </c>
    </row>
    <row r="804" spans="1:13" x14ac:dyDescent="0.2">
      <c r="F804" s="54" t="str">
        <f t="shared" si="176"/>
        <v/>
      </c>
      <c r="G804" s="55" t="str">
        <f t="shared" si="177"/>
        <v/>
      </c>
      <c r="M804" s="67" t="str">
        <f t="shared" si="178"/>
        <v/>
      </c>
    </row>
    <row r="805" spans="1:13" ht="28.5" x14ac:dyDescent="0.2">
      <c r="A805" s="43" t="s">
        <v>18</v>
      </c>
      <c r="B805" s="44" t="s">
        <v>565</v>
      </c>
      <c r="D805" s="41">
        <v>110</v>
      </c>
      <c r="E805" s="53">
        <v>77</v>
      </c>
      <c r="F805" s="54">
        <f t="shared" si="176"/>
        <v>0.3</v>
      </c>
      <c r="G805" s="55" t="str">
        <f t="shared" si="177"/>
        <v/>
      </c>
      <c r="M805" s="67">
        <f t="shared" si="178"/>
        <v>0.3</v>
      </c>
    </row>
    <row r="806" spans="1:13" x14ac:dyDescent="0.2">
      <c r="F806" s="54" t="str">
        <f t="shared" si="176"/>
        <v/>
      </c>
      <c r="G806" s="55" t="str">
        <f t="shared" si="177"/>
        <v/>
      </c>
      <c r="M806" s="67" t="str">
        <f t="shared" si="178"/>
        <v/>
      </c>
    </row>
    <row r="807" spans="1:13" ht="28.5" x14ac:dyDescent="0.2">
      <c r="A807" s="43" t="s">
        <v>15</v>
      </c>
      <c r="B807" s="44" t="s">
        <v>566</v>
      </c>
      <c r="D807" s="41">
        <v>77</v>
      </c>
      <c r="E807" s="53">
        <v>53.9</v>
      </c>
      <c r="F807" s="54">
        <f t="shared" si="176"/>
        <v>0.30000000000000004</v>
      </c>
      <c r="G807" s="55" t="str">
        <f t="shared" si="177"/>
        <v/>
      </c>
      <c r="M807" s="67">
        <f t="shared" si="178"/>
        <v>0.30000000000000004</v>
      </c>
    </row>
    <row r="808" spans="1:13" ht="28.5" x14ac:dyDescent="0.2">
      <c r="A808" s="43" t="s">
        <v>16</v>
      </c>
      <c r="B808" s="44" t="s">
        <v>566</v>
      </c>
      <c r="D808" s="41">
        <v>104</v>
      </c>
      <c r="E808" s="53">
        <v>72.8</v>
      </c>
      <c r="F808" s="54">
        <f t="shared" si="176"/>
        <v>0.30000000000000004</v>
      </c>
      <c r="G808" s="55" t="str">
        <f t="shared" si="177"/>
        <v/>
      </c>
      <c r="M808" s="67">
        <f t="shared" si="178"/>
        <v>0.30000000000000004</v>
      </c>
    </row>
    <row r="809" spans="1:13" ht="28.5" x14ac:dyDescent="0.2">
      <c r="A809" s="43" t="s">
        <v>24</v>
      </c>
      <c r="B809" s="44" t="s">
        <v>566</v>
      </c>
      <c r="D809" s="41">
        <v>131</v>
      </c>
      <c r="E809" s="53">
        <v>91.7</v>
      </c>
      <c r="F809" s="54">
        <f t="shared" si="176"/>
        <v>0.3</v>
      </c>
      <c r="G809" s="55" t="str">
        <f t="shared" si="177"/>
        <v/>
      </c>
      <c r="M809" s="67">
        <f t="shared" si="178"/>
        <v>0.3</v>
      </c>
    </row>
    <row r="810" spans="1:13" ht="34.5" x14ac:dyDescent="0.2">
      <c r="B810" s="68" t="s">
        <v>567</v>
      </c>
      <c r="F810" s="54" t="str">
        <f t="shared" si="176"/>
        <v/>
      </c>
      <c r="G810" s="55" t="str">
        <f t="shared" si="177"/>
        <v/>
      </c>
      <c r="M810" s="67" t="str">
        <f t="shared" si="178"/>
        <v/>
      </c>
    </row>
    <row r="811" spans="1:13" x14ac:dyDescent="0.2">
      <c r="B811" s="68"/>
      <c r="F811" s="54" t="str">
        <f t="shared" si="176"/>
        <v/>
      </c>
      <c r="G811" s="55" t="str">
        <f t="shared" si="177"/>
        <v/>
      </c>
      <c r="M811" s="67" t="str">
        <f t="shared" si="178"/>
        <v/>
      </c>
    </row>
    <row r="812" spans="1:13" ht="40.5" x14ac:dyDescent="0.2">
      <c r="A812" s="43" t="s">
        <v>17</v>
      </c>
      <c r="B812" s="44" t="s">
        <v>2226</v>
      </c>
      <c r="D812" s="41">
        <v>88</v>
      </c>
      <c r="E812" s="53">
        <v>61.6</v>
      </c>
      <c r="F812" s="54">
        <f t="shared" si="176"/>
        <v>0.3</v>
      </c>
      <c r="G812" s="55" t="str">
        <f t="shared" si="177"/>
        <v/>
      </c>
      <c r="M812" s="67">
        <f t="shared" si="178"/>
        <v>0.3</v>
      </c>
    </row>
    <row r="813" spans="1:13" ht="40.5" x14ac:dyDescent="0.2">
      <c r="A813" s="43" t="s">
        <v>18</v>
      </c>
      <c r="B813" s="44" t="s">
        <v>2226</v>
      </c>
      <c r="D813" s="41">
        <v>115</v>
      </c>
      <c r="E813" s="53">
        <v>79.900000000000006</v>
      </c>
      <c r="F813" s="54">
        <f t="shared" si="176"/>
        <v>0.30521739130434777</v>
      </c>
      <c r="G813" s="55" t="str">
        <f t="shared" si="177"/>
        <v/>
      </c>
      <c r="M813" s="67">
        <f t="shared" si="178"/>
        <v>0.30521739130434777</v>
      </c>
    </row>
    <row r="814" spans="1:13" x14ac:dyDescent="0.2">
      <c r="F814" s="54" t="str">
        <f t="shared" si="176"/>
        <v/>
      </c>
      <c r="M814" s="67" t="str">
        <f t="shared" si="178"/>
        <v/>
      </c>
    </row>
    <row r="815" spans="1:13" ht="28.5" x14ac:dyDescent="0.2">
      <c r="A815" s="43" t="s">
        <v>2227</v>
      </c>
      <c r="B815" s="44" t="s">
        <v>2228</v>
      </c>
      <c r="D815" s="41">
        <v>83</v>
      </c>
      <c r="E815" s="53">
        <v>58.1</v>
      </c>
      <c r="F815" s="54">
        <v>0.3</v>
      </c>
      <c r="M815" s="67"/>
    </row>
    <row r="816" spans="1:13" ht="28.5" x14ac:dyDescent="0.2">
      <c r="A816" s="43" t="s">
        <v>209</v>
      </c>
      <c r="B816" s="44" t="s">
        <v>2228</v>
      </c>
      <c r="D816" s="41">
        <v>110</v>
      </c>
      <c r="E816" s="53">
        <v>77</v>
      </c>
      <c r="F816" s="54">
        <f t="shared" ref="F816" si="185">IF(M816&lt;0.342,M816,"")</f>
        <v>0.3</v>
      </c>
      <c r="G816" s="55" t="str">
        <f t="shared" ref="G816" si="186">IF(M816&gt;0.342,M816,"")</f>
        <v/>
      </c>
      <c r="M816" s="67">
        <f t="shared" ref="M816" si="187">IF(E816="","",(1/D816)*(D816-E816))</f>
        <v>0.3</v>
      </c>
    </row>
    <row r="817" spans="1:13" x14ac:dyDescent="0.2">
      <c r="M817" s="67"/>
    </row>
    <row r="818" spans="1:13" ht="28.5" x14ac:dyDescent="0.2">
      <c r="A818" s="43" t="s">
        <v>15</v>
      </c>
      <c r="B818" s="44" t="s">
        <v>2229</v>
      </c>
      <c r="D818" s="41">
        <v>77</v>
      </c>
      <c r="E818" s="53">
        <v>53.9</v>
      </c>
      <c r="F818" s="54">
        <f t="shared" si="176"/>
        <v>0.30000000000000004</v>
      </c>
      <c r="G818" s="55" t="str">
        <f t="shared" si="177"/>
        <v/>
      </c>
      <c r="M818" s="67">
        <f t="shared" si="178"/>
        <v>0.30000000000000004</v>
      </c>
    </row>
    <row r="819" spans="1:13" ht="28.5" x14ac:dyDescent="0.2">
      <c r="A819" s="43" t="s">
        <v>16</v>
      </c>
      <c r="B819" s="44" t="s">
        <v>2229</v>
      </c>
      <c r="D819" s="41">
        <v>104</v>
      </c>
      <c r="E819" s="53">
        <v>72.8</v>
      </c>
      <c r="F819" s="54">
        <f t="shared" si="176"/>
        <v>0.30000000000000004</v>
      </c>
      <c r="G819" s="55" t="str">
        <f t="shared" si="177"/>
        <v/>
      </c>
      <c r="M819" s="67">
        <f t="shared" si="178"/>
        <v>0.30000000000000004</v>
      </c>
    </row>
    <row r="820" spans="1:13" ht="34.5" x14ac:dyDescent="0.2">
      <c r="B820" s="68" t="s">
        <v>568</v>
      </c>
      <c r="F820" s="54" t="str">
        <f t="shared" si="176"/>
        <v/>
      </c>
      <c r="G820" s="55" t="str">
        <f t="shared" si="177"/>
        <v/>
      </c>
      <c r="M820" s="67" t="str">
        <f t="shared" si="178"/>
        <v/>
      </c>
    </row>
    <row r="821" spans="1:13" ht="28.5" x14ac:dyDescent="0.2">
      <c r="A821" s="43" t="s">
        <v>15</v>
      </c>
      <c r="B821" s="44" t="s">
        <v>569</v>
      </c>
      <c r="D821" s="41">
        <v>77</v>
      </c>
      <c r="E821" s="53">
        <v>53.9</v>
      </c>
      <c r="F821" s="54">
        <f t="shared" si="176"/>
        <v>0.30000000000000004</v>
      </c>
      <c r="G821" s="55" t="str">
        <f t="shared" si="177"/>
        <v/>
      </c>
      <c r="M821" s="67">
        <f t="shared" si="178"/>
        <v>0.30000000000000004</v>
      </c>
    </row>
    <row r="822" spans="1:13" ht="28.5" x14ac:dyDescent="0.2">
      <c r="A822" s="43" t="s">
        <v>16</v>
      </c>
      <c r="B822" s="44" t="s">
        <v>569</v>
      </c>
      <c r="D822" s="41">
        <v>104</v>
      </c>
      <c r="E822" s="53">
        <v>72.8</v>
      </c>
      <c r="F822" s="54">
        <f t="shared" si="176"/>
        <v>0.30000000000000004</v>
      </c>
      <c r="G822" s="55" t="str">
        <f t="shared" si="177"/>
        <v/>
      </c>
      <c r="M822" s="67">
        <f t="shared" si="178"/>
        <v>0.30000000000000004</v>
      </c>
    </row>
    <row r="823" spans="1:13" ht="28.5" x14ac:dyDescent="0.2">
      <c r="A823" s="43" t="s">
        <v>24</v>
      </c>
      <c r="B823" s="44" t="s">
        <v>569</v>
      </c>
      <c r="D823" s="41">
        <v>131</v>
      </c>
      <c r="E823" s="53">
        <v>91.7</v>
      </c>
      <c r="F823" s="54">
        <f t="shared" si="176"/>
        <v>0.3</v>
      </c>
      <c r="G823" s="55" t="str">
        <f t="shared" si="177"/>
        <v/>
      </c>
      <c r="M823" s="67">
        <f t="shared" si="178"/>
        <v>0.3</v>
      </c>
    </row>
    <row r="824" spans="1:13" ht="34.5" x14ac:dyDescent="0.2">
      <c r="B824" s="68" t="s">
        <v>570</v>
      </c>
      <c r="F824" s="54" t="str">
        <f t="shared" si="176"/>
        <v/>
      </c>
      <c r="G824" s="55" t="str">
        <f t="shared" si="177"/>
        <v/>
      </c>
      <c r="M824" s="67" t="str">
        <f t="shared" si="178"/>
        <v/>
      </c>
    </row>
    <row r="825" spans="1:13" x14ac:dyDescent="0.2">
      <c r="B825" s="68"/>
      <c r="F825" s="54" t="str">
        <f t="shared" si="176"/>
        <v/>
      </c>
      <c r="G825" s="55" t="str">
        <f t="shared" si="177"/>
        <v/>
      </c>
      <c r="M825" s="67" t="str">
        <f t="shared" si="178"/>
        <v/>
      </c>
    </row>
    <row r="826" spans="1:13" ht="28.5" x14ac:dyDescent="0.2">
      <c r="A826" s="43" t="s">
        <v>15</v>
      </c>
      <c r="B826" s="44" t="s">
        <v>2230</v>
      </c>
      <c r="D826" s="41">
        <v>77</v>
      </c>
      <c r="E826" s="53">
        <v>53.9</v>
      </c>
      <c r="F826" s="54">
        <f t="shared" si="176"/>
        <v>0.30000000000000004</v>
      </c>
      <c r="G826" s="55" t="str">
        <f t="shared" si="177"/>
        <v/>
      </c>
      <c r="M826" s="67">
        <f t="shared" si="178"/>
        <v>0.30000000000000004</v>
      </c>
    </row>
    <row r="827" spans="1:13" ht="28.5" x14ac:dyDescent="0.2">
      <c r="A827" s="43" t="s">
        <v>16</v>
      </c>
      <c r="B827" s="44" t="s">
        <v>2230</v>
      </c>
      <c r="D827" s="41">
        <v>104</v>
      </c>
      <c r="E827" s="53">
        <v>72.8</v>
      </c>
      <c r="F827" s="54">
        <f t="shared" si="176"/>
        <v>0.30000000000000004</v>
      </c>
      <c r="G827" s="55" t="str">
        <f t="shared" si="177"/>
        <v/>
      </c>
      <c r="M827" s="67">
        <f t="shared" si="178"/>
        <v>0.30000000000000004</v>
      </c>
    </row>
    <row r="828" spans="1:13" ht="28.5" x14ac:dyDescent="0.2">
      <c r="A828" s="43" t="s">
        <v>24</v>
      </c>
      <c r="B828" s="44" t="s">
        <v>2230</v>
      </c>
      <c r="D828" s="41">
        <v>131</v>
      </c>
      <c r="E828" s="53">
        <v>91.7</v>
      </c>
      <c r="F828" s="54">
        <f t="shared" si="176"/>
        <v>0.3</v>
      </c>
      <c r="G828" s="55" t="str">
        <f t="shared" si="177"/>
        <v/>
      </c>
      <c r="M828" s="67">
        <f t="shared" si="178"/>
        <v>0.3</v>
      </c>
    </row>
    <row r="829" spans="1:13" ht="28.5" x14ac:dyDescent="0.2">
      <c r="A829" s="43" t="s">
        <v>209</v>
      </c>
      <c r="B829" s="44" t="s">
        <v>1730</v>
      </c>
      <c r="D829" s="41">
        <v>65</v>
      </c>
      <c r="E829" s="53">
        <v>45.5</v>
      </c>
      <c r="F829" s="54">
        <f t="shared" si="176"/>
        <v>0.30000000000000004</v>
      </c>
      <c r="G829" s="55" t="str">
        <f t="shared" si="177"/>
        <v/>
      </c>
      <c r="M829" s="67">
        <f t="shared" si="178"/>
        <v>0.30000000000000004</v>
      </c>
    </row>
    <row r="830" spans="1:13" ht="29.25" x14ac:dyDescent="0.2">
      <c r="A830" s="43" t="s">
        <v>36</v>
      </c>
      <c r="B830" s="44" t="s">
        <v>571</v>
      </c>
      <c r="C830" s="52" t="s">
        <v>34</v>
      </c>
      <c r="D830" s="41">
        <v>40</v>
      </c>
      <c r="E830" s="53">
        <v>28</v>
      </c>
      <c r="F830" s="54">
        <f t="shared" si="176"/>
        <v>0.30000000000000004</v>
      </c>
      <c r="G830" s="55" t="str">
        <f t="shared" si="177"/>
        <v/>
      </c>
      <c r="M830" s="67">
        <f t="shared" si="178"/>
        <v>0.30000000000000004</v>
      </c>
    </row>
    <row r="831" spans="1:13" ht="34.5" x14ac:dyDescent="0.2">
      <c r="B831" s="68" t="s">
        <v>572</v>
      </c>
      <c r="F831" s="54" t="str">
        <f t="shared" si="176"/>
        <v/>
      </c>
      <c r="G831" s="55" t="str">
        <f t="shared" si="177"/>
        <v/>
      </c>
      <c r="M831" s="67" t="str">
        <f t="shared" si="178"/>
        <v/>
      </c>
    </row>
    <row r="832" spans="1:13" x14ac:dyDescent="0.2">
      <c r="B832" s="68"/>
      <c r="M832" s="67"/>
    </row>
    <row r="833" spans="1:13" ht="28.5" x14ac:dyDescent="0.2">
      <c r="A833" s="43" t="s">
        <v>15</v>
      </c>
      <c r="B833" s="221" t="s">
        <v>2114</v>
      </c>
      <c r="C833" s="52" t="s">
        <v>19</v>
      </c>
      <c r="D833" s="41">
        <v>85</v>
      </c>
      <c r="E833" s="53">
        <v>59.5</v>
      </c>
      <c r="F833" s="54">
        <f t="shared" ref="F833:F834" si="188">IF(M833&lt;0.342,M833,"")</f>
        <v>0.3</v>
      </c>
      <c r="G833" s="55" t="str">
        <f t="shared" ref="G833:G834" si="189">IF(M833&gt;0.342,M833,"")</f>
        <v/>
      </c>
      <c r="M833" s="67">
        <f t="shared" ref="M833:M834" si="190">IF(E833="","",(1/D833)*(D833-E833))</f>
        <v>0.3</v>
      </c>
    </row>
    <row r="834" spans="1:13" ht="28.5" x14ac:dyDescent="0.2">
      <c r="A834" s="43" t="s">
        <v>2113</v>
      </c>
      <c r="B834" s="221" t="s">
        <v>2114</v>
      </c>
      <c r="C834" s="52" t="s">
        <v>19</v>
      </c>
      <c r="D834" s="41">
        <v>114</v>
      </c>
      <c r="E834" s="53">
        <v>79.8</v>
      </c>
      <c r="F834" s="54">
        <f t="shared" si="188"/>
        <v>0.3</v>
      </c>
      <c r="G834" s="55" t="str">
        <f t="shared" si="189"/>
        <v/>
      </c>
      <c r="M834" s="67">
        <f t="shared" si="190"/>
        <v>0.3</v>
      </c>
    </row>
    <row r="835" spans="1:13" ht="69" x14ac:dyDescent="0.2">
      <c r="B835" s="68" t="s">
        <v>2115</v>
      </c>
      <c r="M835" s="67"/>
    </row>
    <row r="836" spans="1:13" x14ac:dyDescent="0.2">
      <c r="B836" s="68"/>
      <c r="F836" s="54" t="str">
        <f t="shared" si="176"/>
        <v/>
      </c>
      <c r="G836" s="55" t="str">
        <f t="shared" si="177"/>
        <v/>
      </c>
      <c r="M836" s="67" t="str">
        <f t="shared" si="178"/>
        <v/>
      </c>
    </row>
    <row r="837" spans="1:13" ht="40.5" x14ac:dyDescent="0.2">
      <c r="A837" s="43" t="s">
        <v>15</v>
      </c>
      <c r="B837" s="44" t="s">
        <v>573</v>
      </c>
      <c r="D837" s="41">
        <v>77</v>
      </c>
      <c r="E837" s="53">
        <v>53.9</v>
      </c>
      <c r="F837" s="54">
        <f t="shared" ref="F837" si="191">IF(M837&lt;0.342,M837,"")</f>
        <v>0.30000000000000004</v>
      </c>
      <c r="G837" s="55" t="str">
        <f t="shared" ref="G837" si="192">IF(M837&gt;0.342,M837,"")</f>
        <v/>
      </c>
      <c r="M837" s="67">
        <f t="shared" ref="M837" si="193">IF(E837="","",(1/D837)*(D837-E837))</f>
        <v>0.30000000000000004</v>
      </c>
    </row>
    <row r="838" spans="1:13" ht="40.5" x14ac:dyDescent="0.2">
      <c r="A838" s="43" t="s">
        <v>16</v>
      </c>
      <c r="B838" s="44" t="s">
        <v>573</v>
      </c>
      <c r="D838" s="41">
        <v>104</v>
      </c>
      <c r="E838" s="53">
        <v>72.8</v>
      </c>
      <c r="F838" s="54">
        <f t="shared" si="176"/>
        <v>0.30000000000000004</v>
      </c>
      <c r="G838" s="55" t="str">
        <f t="shared" si="177"/>
        <v/>
      </c>
      <c r="M838" s="67">
        <f t="shared" si="178"/>
        <v>0.30000000000000004</v>
      </c>
    </row>
    <row r="839" spans="1:13" x14ac:dyDescent="0.2">
      <c r="B839" s="44"/>
      <c r="M839" s="67"/>
    </row>
    <row r="840" spans="1:13" ht="29.25" x14ac:dyDescent="0.2">
      <c r="A840" s="38" t="s">
        <v>406</v>
      </c>
      <c r="B840" s="66" t="s">
        <v>574</v>
      </c>
      <c r="F840" s="54" t="str">
        <f t="shared" ref="F840:F896" si="194">IF(M840&lt;0.342,M840,"")</f>
        <v/>
      </c>
      <c r="G840" s="55" t="str">
        <f t="shared" ref="G840:G896" si="195">IF(M840&gt;0.342,M840,"")</f>
        <v/>
      </c>
      <c r="M840" s="67" t="str">
        <f t="shared" ref="M840:M896" si="196">IF(E840="","",(1/D840)*(D840-E840))</f>
        <v/>
      </c>
    </row>
    <row r="841" spans="1:13" ht="28.5" x14ac:dyDescent="0.2">
      <c r="A841" s="43" t="s">
        <v>22</v>
      </c>
      <c r="B841" s="44" t="s">
        <v>1275</v>
      </c>
      <c r="D841" s="41">
        <v>70</v>
      </c>
      <c r="E841" s="53">
        <v>49</v>
      </c>
      <c r="F841" s="54">
        <f t="shared" si="194"/>
        <v>0.3</v>
      </c>
      <c r="G841" s="55" t="str">
        <f t="shared" si="195"/>
        <v/>
      </c>
      <c r="M841" s="67">
        <f t="shared" si="196"/>
        <v>0.3</v>
      </c>
    </row>
    <row r="842" spans="1:13" ht="28.5" x14ac:dyDescent="0.2">
      <c r="A842" s="43" t="s">
        <v>1274</v>
      </c>
      <c r="B842" s="44" t="s">
        <v>1275</v>
      </c>
      <c r="D842" s="41">
        <v>96</v>
      </c>
      <c r="E842" s="53">
        <v>63.9</v>
      </c>
      <c r="F842" s="54">
        <f t="shared" si="194"/>
        <v>0.33437499999999998</v>
      </c>
      <c r="G842" s="55" t="str">
        <f t="shared" si="195"/>
        <v/>
      </c>
      <c r="M842" s="67">
        <f t="shared" si="196"/>
        <v>0.33437499999999998</v>
      </c>
    </row>
    <row r="843" spans="1:13" x14ac:dyDescent="0.2">
      <c r="B843" s="44"/>
      <c r="F843" s="54" t="str">
        <f t="shared" si="194"/>
        <v/>
      </c>
      <c r="G843" s="55" t="str">
        <f t="shared" si="195"/>
        <v/>
      </c>
      <c r="M843" s="67" t="str">
        <f t="shared" si="196"/>
        <v/>
      </c>
    </row>
    <row r="844" spans="1:13" ht="28.5" x14ac:dyDescent="0.2">
      <c r="A844" s="43" t="s">
        <v>22</v>
      </c>
      <c r="B844" s="44" t="s">
        <v>575</v>
      </c>
      <c r="D844" s="41">
        <v>72</v>
      </c>
      <c r="E844" s="53">
        <v>50.4</v>
      </c>
      <c r="F844" s="54">
        <f t="shared" si="194"/>
        <v>0.3</v>
      </c>
      <c r="G844" s="55" t="str">
        <f t="shared" si="195"/>
        <v/>
      </c>
      <c r="M844" s="67">
        <f t="shared" si="196"/>
        <v>0.3</v>
      </c>
    </row>
    <row r="845" spans="1:13" ht="28.5" x14ac:dyDescent="0.2">
      <c r="A845" s="43" t="s">
        <v>209</v>
      </c>
      <c r="B845" s="44" t="s">
        <v>575</v>
      </c>
      <c r="D845" s="41">
        <v>93</v>
      </c>
      <c r="E845" s="53">
        <v>55.9</v>
      </c>
      <c r="F845" s="54" t="str">
        <f t="shared" si="194"/>
        <v/>
      </c>
      <c r="G845" s="55">
        <f t="shared" si="195"/>
        <v>0.39892473118279576</v>
      </c>
      <c r="M845" s="67">
        <f t="shared" si="196"/>
        <v>0.39892473118279576</v>
      </c>
    </row>
    <row r="846" spans="1:13" x14ac:dyDescent="0.2">
      <c r="F846" s="54" t="str">
        <f t="shared" si="194"/>
        <v/>
      </c>
      <c r="G846" s="55" t="str">
        <f t="shared" si="195"/>
        <v/>
      </c>
      <c r="M846" s="67" t="str">
        <f t="shared" si="196"/>
        <v/>
      </c>
    </row>
    <row r="847" spans="1:13" ht="28.5" x14ac:dyDescent="0.2">
      <c r="A847" s="43" t="s">
        <v>209</v>
      </c>
      <c r="B847" s="121" t="s">
        <v>1815</v>
      </c>
      <c r="D847" s="41">
        <v>93</v>
      </c>
      <c r="E847" s="53">
        <v>59.9</v>
      </c>
      <c r="F847" s="54" t="str">
        <f t="shared" si="194"/>
        <v/>
      </c>
      <c r="G847" s="55">
        <f t="shared" si="195"/>
        <v>0.3559139784946237</v>
      </c>
      <c r="M847" s="67">
        <f t="shared" si="196"/>
        <v>0.3559139784946237</v>
      </c>
    </row>
    <row r="848" spans="1:13" x14ac:dyDescent="0.2">
      <c r="M848" s="67"/>
    </row>
    <row r="849" spans="1:13" ht="28.5" x14ac:dyDescent="0.2">
      <c r="A849" s="43" t="s">
        <v>22</v>
      </c>
      <c r="B849" s="121" t="s">
        <v>1813</v>
      </c>
      <c r="D849" s="41">
        <v>72</v>
      </c>
      <c r="E849" s="53">
        <v>46.9</v>
      </c>
      <c r="F849" s="54" t="str">
        <f t="shared" si="194"/>
        <v/>
      </c>
      <c r="G849" s="55">
        <f t="shared" si="195"/>
        <v>0.34861111111111109</v>
      </c>
      <c r="M849" s="67">
        <f t="shared" si="196"/>
        <v>0.34861111111111109</v>
      </c>
    </row>
    <row r="850" spans="1:13" ht="28.5" x14ac:dyDescent="0.2">
      <c r="A850" s="43" t="s">
        <v>209</v>
      </c>
      <c r="B850" s="121" t="s">
        <v>1813</v>
      </c>
      <c r="D850" s="41">
        <v>93</v>
      </c>
      <c r="E850" s="53">
        <v>59.9</v>
      </c>
      <c r="F850" s="54" t="str">
        <f t="shared" si="194"/>
        <v/>
      </c>
      <c r="G850" s="55">
        <f t="shared" si="195"/>
        <v>0.3559139784946237</v>
      </c>
      <c r="M850" s="67">
        <f t="shared" si="196"/>
        <v>0.3559139784946237</v>
      </c>
    </row>
    <row r="851" spans="1:13" ht="28.5" x14ac:dyDescent="0.2">
      <c r="A851" s="43" t="s">
        <v>50</v>
      </c>
      <c r="B851" s="121" t="s">
        <v>1814</v>
      </c>
      <c r="D851" s="41">
        <v>82</v>
      </c>
      <c r="E851" s="53">
        <v>53.9</v>
      </c>
      <c r="F851" s="54" t="str">
        <f t="shared" si="194"/>
        <v/>
      </c>
      <c r="G851" s="55">
        <f t="shared" si="195"/>
        <v>0.34268292682926832</v>
      </c>
      <c r="M851" s="67">
        <f t="shared" si="196"/>
        <v>0.34268292682926832</v>
      </c>
    </row>
    <row r="852" spans="1:13" x14ac:dyDescent="0.2">
      <c r="F852" s="54" t="str">
        <f t="shared" si="194"/>
        <v/>
      </c>
      <c r="G852" s="55" t="str">
        <f t="shared" si="195"/>
        <v/>
      </c>
      <c r="M852" s="67" t="str">
        <f t="shared" si="196"/>
        <v/>
      </c>
    </row>
    <row r="853" spans="1:13" ht="29.25" x14ac:dyDescent="0.2">
      <c r="A853" s="38" t="s">
        <v>406</v>
      </c>
      <c r="B853" s="66" t="s">
        <v>576</v>
      </c>
      <c r="F853" s="54" t="str">
        <f t="shared" si="194"/>
        <v/>
      </c>
      <c r="G853" s="55" t="str">
        <f t="shared" si="195"/>
        <v/>
      </c>
      <c r="M853" s="67" t="str">
        <f t="shared" si="196"/>
        <v/>
      </c>
    </row>
    <row r="854" spans="1:13" ht="28.5" x14ac:dyDescent="0.2">
      <c r="A854" s="43" t="s">
        <v>15</v>
      </c>
      <c r="B854" s="44" t="s">
        <v>1842</v>
      </c>
      <c r="D854" s="41">
        <v>67</v>
      </c>
      <c r="E854" s="53">
        <v>46.9</v>
      </c>
      <c r="F854" s="54">
        <f t="shared" si="194"/>
        <v>0.3</v>
      </c>
      <c r="G854" s="55" t="str">
        <f t="shared" si="195"/>
        <v/>
      </c>
      <c r="M854" s="67">
        <f t="shared" si="196"/>
        <v>0.3</v>
      </c>
    </row>
    <row r="855" spans="1:13" ht="28.5" x14ac:dyDescent="0.2">
      <c r="A855" s="43" t="s">
        <v>16</v>
      </c>
      <c r="B855" s="44" t="s">
        <v>1842</v>
      </c>
      <c r="D855" s="41">
        <v>86</v>
      </c>
      <c r="E855" s="53">
        <v>60.2</v>
      </c>
      <c r="F855" s="54">
        <f t="shared" si="194"/>
        <v>0.3</v>
      </c>
      <c r="G855" s="55" t="str">
        <f t="shared" si="195"/>
        <v/>
      </c>
      <c r="M855" s="67">
        <f t="shared" si="196"/>
        <v>0.3</v>
      </c>
    </row>
    <row r="856" spans="1:13" ht="51.75" x14ac:dyDescent="0.2">
      <c r="B856" s="68" t="s">
        <v>577</v>
      </c>
      <c r="F856" s="54" t="str">
        <f t="shared" si="194"/>
        <v/>
      </c>
      <c r="G856" s="55" t="str">
        <f t="shared" si="195"/>
        <v/>
      </c>
      <c r="M856" s="67" t="str">
        <f t="shared" si="196"/>
        <v/>
      </c>
    </row>
    <row r="857" spans="1:13" x14ac:dyDescent="0.2">
      <c r="B857" s="68"/>
      <c r="F857" s="54" t="str">
        <f t="shared" si="194"/>
        <v/>
      </c>
      <c r="G857" s="55" t="str">
        <f t="shared" si="195"/>
        <v/>
      </c>
      <c r="M857" s="67" t="str">
        <f t="shared" si="196"/>
        <v/>
      </c>
    </row>
    <row r="858" spans="1:13" ht="40.5" x14ac:dyDescent="0.2">
      <c r="A858" s="43" t="s">
        <v>15</v>
      </c>
      <c r="B858" s="44" t="s">
        <v>1353</v>
      </c>
      <c r="D858" s="41">
        <v>67</v>
      </c>
      <c r="E858" s="53">
        <v>46.9</v>
      </c>
      <c r="F858" s="54">
        <f t="shared" si="194"/>
        <v>0.3</v>
      </c>
      <c r="G858" s="55" t="str">
        <f t="shared" si="195"/>
        <v/>
      </c>
      <c r="M858" s="67">
        <f t="shared" si="196"/>
        <v>0.3</v>
      </c>
    </row>
    <row r="859" spans="1:13" ht="40.5" x14ac:dyDescent="0.2">
      <c r="A859" s="43" t="s">
        <v>16</v>
      </c>
      <c r="B859" s="44" t="s">
        <v>1353</v>
      </c>
      <c r="D859" s="41">
        <v>90</v>
      </c>
      <c r="E859" s="53">
        <v>63</v>
      </c>
      <c r="F859" s="54">
        <f t="shared" si="194"/>
        <v>0.3</v>
      </c>
      <c r="G859" s="55" t="str">
        <f t="shared" si="195"/>
        <v/>
      </c>
      <c r="M859" s="67">
        <f t="shared" si="196"/>
        <v>0.3</v>
      </c>
    </row>
    <row r="860" spans="1:13" ht="34.5" x14ac:dyDescent="0.2">
      <c r="B860" s="68" t="s">
        <v>1240</v>
      </c>
      <c r="F860" s="54" t="str">
        <f t="shared" si="194"/>
        <v/>
      </c>
      <c r="G860" s="55" t="str">
        <f t="shared" si="195"/>
        <v/>
      </c>
      <c r="M860" s="67" t="str">
        <f t="shared" si="196"/>
        <v/>
      </c>
    </row>
    <row r="861" spans="1:13" x14ac:dyDescent="0.2">
      <c r="B861" s="68"/>
      <c r="F861" s="54" t="str">
        <f t="shared" si="194"/>
        <v/>
      </c>
      <c r="G861" s="55" t="str">
        <f t="shared" si="195"/>
        <v/>
      </c>
      <c r="M861" s="67" t="str">
        <f t="shared" si="196"/>
        <v/>
      </c>
    </row>
    <row r="862" spans="1:13" ht="28.5" x14ac:dyDescent="0.2">
      <c r="A862" s="43" t="s">
        <v>17</v>
      </c>
      <c r="B862" s="44" t="s">
        <v>1202</v>
      </c>
      <c r="D862" s="41">
        <v>68</v>
      </c>
      <c r="E862" s="53">
        <v>47.6</v>
      </c>
      <c r="F862" s="54">
        <f t="shared" si="194"/>
        <v>0.3</v>
      </c>
      <c r="G862" s="55" t="str">
        <f t="shared" si="195"/>
        <v/>
      </c>
      <c r="M862" s="67">
        <f t="shared" si="196"/>
        <v>0.3</v>
      </c>
    </row>
    <row r="863" spans="1:13" ht="28.5" x14ac:dyDescent="0.2">
      <c r="A863" s="43" t="s">
        <v>18</v>
      </c>
      <c r="B863" s="44" t="s">
        <v>1202</v>
      </c>
      <c r="D863" s="41">
        <v>88</v>
      </c>
      <c r="E863" s="53">
        <v>59.9</v>
      </c>
      <c r="F863" s="54">
        <f t="shared" si="194"/>
        <v>0.31931818181818183</v>
      </c>
      <c r="G863" s="55" t="str">
        <f t="shared" si="195"/>
        <v/>
      </c>
      <c r="M863" s="67">
        <f t="shared" si="196"/>
        <v>0.31931818181818183</v>
      </c>
    </row>
    <row r="864" spans="1:13" x14ac:dyDescent="0.2">
      <c r="B864" s="68"/>
      <c r="F864" s="54" t="str">
        <f t="shared" si="194"/>
        <v/>
      </c>
      <c r="G864" s="55" t="str">
        <f t="shared" si="195"/>
        <v/>
      </c>
      <c r="M864" s="67" t="str">
        <f t="shared" si="196"/>
        <v/>
      </c>
    </row>
    <row r="865" spans="1:13" ht="28.5" x14ac:dyDescent="0.2">
      <c r="A865" s="43" t="s">
        <v>187</v>
      </c>
      <c r="B865" s="44" t="s">
        <v>578</v>
      </c>
      <c r="D865" s="41">
        <v>67</v>
      </c>
      <c r="E865" s="53">
        <v>46.9</v>
      </c>
      <c r="F865" s="54">
        <f t="shared" si="194"/>
        <v>0.3</v>
      </c>
      <c r="G865" s="55" t="str">
        <f t="shared" si="195"/>
        <v/>
      </c>
      <c r="M865" s="67">
        <f t="shared" si="196"/>
        <v>0.3</v>
      </c>
    </row>
    <row r="866" spans="1:13" ht="28.5" x14ac:dyDescent="0.2">
      <c r="A866" s="43" t="s">
        <v>16</v>
      </c>
      <c r="B866" s="44" t="s">
        <v>578</v>
      </c>
      <c r="D866" s="41">
        <v>85</v>
      </c>
      <c r="E866" s="53">
        <v>59.5</v>
      </c>
      <c r="F866" s="54">
        <f t="shared" si="194"/>
        <v>0.3</v>
      </c>
      <c r="G866" s="55" t="str">
        <f t="shared" si="195"/>
        <v/>
      </c>
      <c r="M866" s="67">
        <f t="shared" si="196"/>
        <v>0.3</v>
      </c>
    </row>
    <row r="867" spans="1:13" x14ac:dyDescent="0.2">
      <c r="B867" s="44"/>
      <c r="F867" s="54" t="str">
        <f t="shared" si="194"/>
        <v/>
      </c>
      <c r="G867" s="55" t="str">
        <f t="shared" si="195"/>
        <v/>
      </c>
      <c r="M867" s="67" t="str">
        <f t="shared" si="196"/>
        <v/>
      </c>
    </row>
    <row r="868" spans="1:13" ht="28.5" x14ac:dyDescent="0.2">
      <c r="A868" s="43" t="s">
        <v>17</v>
      </c>
      <c r="B868" s="44" t="s">
        <v>578</v>
      </c>
      <c r="D868" s="41">
        <v>71</v>
      </c>
      <c r="E868" s="53">
        <v>49.7</v>
      </c>
      <c r="F868" s="54">
        <f t="shared" si="194"/>
        <v>0.3</v>
      </c>
      <c r="G868" s="55" t="str">
        <f t="shared" si="195"/>
        <v/>
      </c>
      <c r="M868" s="67">
        <f t="shared" si="196"/>
        <v>0.3</v>
      </c>
    </row>
    <row r="869" spans="1:13" ht="28.5" x14ac:dyDescent="0.2">
      <c r="A869" s="43" t="s">
        <v>18</v>
      </c>
      <c r="B869" s="44" t="s">
        <v>578</v>
      </c>
      <c r="D869" s="41">
        <v>89</v>
      </c>
      <c r="E869" s="53">
        <v>62.3</v>
      </c>
      <c r="F869" s="54">
        <f t="shared" si="194"/>
        <v>0.30000000000000004</v>
      </c>
      <c r="G869" s="55" t="str">
        <f t="shared" si="195"/>
        <v/>
      </c>
      <c r="M869" s="67">
        <f t="shared" si="196"/>
        <v>0.30000000000000004</v>
      </c>
    </row>
    <row r="870" spans="1:13" x14ac:dyDescent="0.2">
      <c r="F870" s="54" t="str">
        <f t="shared" si="194"/>
        <v/>
      </c>
      <c r="G870" s="55" t="str">
        <f t="shared" si="195"/>
        <v/>
      </c>
      <c r="M870" s="67" t="str">
        <f t="shared" si="196"/>
        <v/>
      </c>
    </row>
    <row r="871" spans="1:13" ht="29.25" x14ac:dyDescent="0.2">
      <c r="A871" s="38" t="s">
        <v>406</v>
      </c>
      <c r="B871" s="66" t="s">
        <v>1158</v>
      </c>
      <c r="F871" s="54" t="str">
        <f t="shared" si="194"/>
        <v/>
      </c>
      <c r="G871" s="55" t="str">
        <f t="shared" si="195"/>
        <v/>
      </c>
      <c r="M871" s="67" t="str">
        <f t="shared" si="196"/>
        <v/>
      </c>
    </row>
    <row r="872" spans="1:13" ht="28.5" x14ac:dyDescent="0.2">
      <c r="A872" s="43" t="s">
        <v>1122</v>
      </c>
      <c r="B872" s="44" t="s">
        <v>1326</v>
      </c>
      <c r="D872" s="41">
        <v>69</v>
      </c>
      <c r="E872" s="53">
        <v>41.9</v>
      </c>
      <c r="F872" s="54" t="str">
        <f t="shared" si="194"/>
        <v/>
      </c>
      <c r="G872" s="55">
        <f t="shared" si="195"/>
        <v>0.39275362318840584</v>
      </c>
      <c r="M872" s="67">
        <f t="shared" si="196"/>
        <v>0.39275362318840584</v>
      </c>
    </row>
    <row r="873" spans="1:13" ht="28.5" x14ac:dyDescent="0.2">
      <c r="A873" s="43" t="s">
        <v>202</v>
      </c>
      <c r="B873" s="44" t="s">
        <v>1327</v>
      </c>
      <c r="D873" s="41">
        <v>94</v>
      </c>
      <c r="E873" s="53">
        <v>54.9</v>
      </c>
      <c r="F873" s="54" t="str">
        <f t="shared" si="194"/>
        <v/>
      </c>
      <c r="G873" s="55">
        <f t="shared" si="195"/>
        <v>0.41595744680851066</v>
      </c>
      <c r="M873" s="67">
        <f t="shared" si="196"/>
        <v>0.41595744680851066</v>
      </c>
    </row>
    <row r="874" spans="1:13" ht="28.5" x14ac:dyDescent="0.2">
      <c r="A874" s="43" t="s">
        <v>35</v>
      </c>
      <c r="B874" s="44" t="s">
        <v>1753</v>
      </c>
      <c r="D874" s="41">
        <v>41</v>
      </c>
      <c r="E874" s="53">
        <v>28.7</v>
      </c>
      <c r="F874" s="54">
        <f t="shared" si="194"/>
        <v>0.30000000000000004</v>
      </c>
      <c r="G874" s="55" t="str">
        <f t="shared" si="195"/>
        <v/>
      </c>
      <c r="M874" s="67">
        <f t="shared" si="196"/>
        <v>0.30000000000000004</v>
      </c>
    </row>
    <row r="875" spans="1:13" ht="28.5" x14ac:dyDescent="0.2">
      <c r="A875" s="43" t="s">
        <v>36</v>
      </c>
      <c r="B875" s="44" t="s">
        <v>2240</v>
      </c>
      <c r="D875" s="41">
        <v>36</v>
      </c>
      <c r="E875" s="53">
        <v>25.2</v>
      </c>
      <c r="F875" s="54">
        <f t="shared" si="194"/>
        <v>0.3</v>
      </c>
      <c r="G875" s="55" t="str">
        <f t="shared" si="195"/>
        <v/>
      </c>
      <c r="M875" s="67">
        <f t="shared" si="196"/>
        <v>0.3</v>
      </c>
    </row>
    <row r="876" spans="1:13" ht="51.75" x14ac:dyDescent="0.2">
      <c r="B876" s="68" t="s">
        <v>1123</v>
      </c>
      <c r="F876" s="54" t="str">
        <f t="shared" si="194"/>
        <v/>
      </c>
      <c r="G876" s="55" t="str">
        <f t="shared" si="195"/>
        <v/>
      </c>
      <c r="M876" s="67" t="str">
        <f t="shared" si="196"/>
        <v/>
      </c>
    </row>
    <row r="877" spans="1:13" x14ac:dyDescent="0.2">
      <c r="F877" s="54" t="str">
        <f t="shared" si="194"/>
        <v/>
      </c>
      <c r="G877" s="55" t="str">
        <f t="shared" si="195"/>
        <v/>
      </c>
      <c r="M877" s="67" t="str">
        <f t="shared" si="196"/>
        <v/>
      </c>
    </row>
    <row r="878" spans="1:13" ht="29.25" x14ac:dyDescent="0.2">
      <c r="A878" s="38" t="s">
        <v>406</v>
      </c>
      <c r="B878" s="66" t="s">
        <v>579</v>
      </c>
      <c r="F878" s="54" t="str">
        <f t="shared" si="194"/>
        <v/>
      </c>
      <c r="G878" s="55" t="str">
        <f t="shared" si="195"/>
        <v/>
      </c>
      <c r="M878" s="67" t="str">
        <f t="shared" si="196"/>
        <v/>
      </c>
    </row>
    <row r="879" spans="1:13" ht="28.5" x14ac:dyDescent="0.2">
      <c r="A879" s="43" t="s">
        <v>16</v>
      </c>
      <c r="B879" s="44" t="s">
        <v>1308</v>
      </c>
      <c r="D879" s="41">
        <v>95</v>
      </c>
      <c r="E879" s="53">
        <v>38.9</v>
      </c>
      <c r="F879" s="54" t="str">
        <f t="shared" si="194"/>
        <v/>
      </c>
      <c r="G879" s="55">
        <f t="shared" si="195"/>
        <v>0.59052631578947368</v>
      </c>
      <c r="M879" s="67">
        <f t="shared" si="196"/>
        <v>0.59052631578947368</v>
      </c>
    </row>
    <row r="880" spans="1:13" ht="40.5" x14ac:dyDescent="0.2">
      <c r="A880" s="43" t="s">
        <v>69</v>
      </c>
      <c r="B880" s="44" t="s">
        <v>1731</v>
      </c>
      <c r="D880" s="41">
        <v>63</v>
      </c>
      <c r="E880" s="53">
        <v>31.9</v>
      </c>
      <c r="F880" s="54" t="str">
        <f t="shared" si="194"/>
        <v/>
      </c>
      <c r="G880" s="55">
        <f t="shared" si="195"/>
        <v>0.49365079365079367</v>
      </c>
      <c r="M880" s="67">
        <f t="shared" si="196"/>
        <v>0.49365079365079367</v>
      </c>
    </row>
    <row r="881" spans="1:13" ht="29.25" x14ac:dyDescent="0.2">
      <c r="A881" s="43" t="s">
        <v>36</v>
      </c>
      <c r="B881" s="44" t="s">
        <v>1732</v>
      </c>
      <c r="C881" s="52" t="s">
        <v>34</v>
      </c>
      <c r="D881" s="41">
        <v>33</v>
      </c>
      <c r="E881" s="53">
        <v>14.9</v>
      </c>
      <c r="F881" s="54" t="str">
        <f t="shared" si="194"/>
        <v/>
      </c>
      <c r="G881" s="55">
        <f t="shared" si="195"/>
        <v>0.54848484848484858</v>
      </c>
      <c r="M881" s="67">
        <f t="shared" si="196"/>
        <v>0.54848484848484858</v>
      </c>
    </row>
    <row r="882" spans="1:13" x14ac:dyDescent="0.2">
      <c r="B882" s="44"/>
      <c r="F882" s="54" t="str">
        <f t="shared" si="194"/>
        <v/>
      </c>
      <c r="G882" s="55" t="str">
        <f t="shared" si="195"/>
        <v/>
      </c>
      <c r="M882" s="67" t="str">
        <f t="shared" si="196"/>
        <v/>
      </c>
    </row>
    <row r="883" spans="1:13" ht="28.5" x14ac:dyDescent="0.2">
      <c r="A883" s="43" t="s">
        <v>16</v>
      </c>
      <c r="B883" s="44" t="s">
        <v>1945</v>
      </c>
      <c r="D883" s="41">
        <v>95</v>
      </c>
      <c r="E883" s="53">
        <v>38.9</v>
      </c>
      <c r="F883" s="54" t="str">
        <f t="shared" si="194"/>
        <v/>
      </c>
      <c r="G883" s="55">
        <f t="shared" si="195"/>
        <v>0.59052631578947368</v>
      </c>
      <c r="M883" s="67">
        <f t="shared" si="196"/>
        <v>0.59052631578947368</v>
      </c>
    </row>
    <row r="884" spans="1:13" x14ac:dyDescent="0.2">
      <c r="B884" s="44"/>
      <c r="F884" s="54" t="str">
        <f t="shared" si="194"/>
        <v/>
      </c>
      <c r="G884" s="55" t="str">
        <f t="shared" si="195"/>
        <v/>
      </c>
      <c r="M884" s="67" t="str">
        <f t="shared" si="196"/>
        <v/>
      </c>
    </row>
    <row r="885" spans="1:13" ht="28.5" x14ac:dyDescent="0.2">
      <c r="A885" s="43" t="s">
        <v>16</v>
      </c>
      <c r="B885" s="121" t="s">
        <v>1733</v>
      </c>
      <c r="D885" s="41">
        <v>95</v>
      </c>
      <c r="E885" s="53">
        <v>38.9</v>
      </c>
      <c r="F885" s="54" t="str">
        <f t="shared" si="194"/>
        <v/>
      </c>
      <c r="G885" s="55">
        <f t="shared" si="195"/>
        <v>0.59052631578947368</v>
      </c>
      <c r="M885" s="67">
        <f t="shared" si="196"/>
        <v>0.59052631578947368</v>
      </c>
    </row>
    <row r="886" spans="1:13" ht="34.5" x14ac:dyDescent="0.2">
      <c r="B886" s="68" t="s">
        <v>1627</v>
      </c>
      <c r="F886" s="54" t="str">
        <f t="shared" si="194"/>
        <v/>
      </c>
      <c r="G886" s="55" t="str">
        <f t="shared" si="195"/>
        <v/>
      </c>
      <c r="M886" s="67" t="str">
        <f t="shared" si="196"/>
        <v/>
      </c>
    </row>
    <row r="887" spans="1:13" x14ac:dyDescent="0.2">
      <c r="F887" s="54" t="str">
        <f t="shared" si="194"/>
        <v/>
      </c>
      <c r="G887" s="55" t="str">
        <f t="shared" si="195"/>
        <v/>
      </c>
      <c r="M887" s="67" t="str">
        <f t="shared" si="196"/>
        <v/>
      </c>
    </row>
    <row r="888" spans="1:13" ht="28.5" x14ac:dyDescent="0.2">
      <c r="A888" s="43" t="s">
        <v>16</v>
      </c>
      <c r="B888" s="44" t="s">
        <v>580</v>
      </c>
      <c r="D888" s="41">
        <v>95</v>
      </c>
      <c r="E888" s="53">
        <v>38.9</v>
      </c>
      <c r="F888" s="54" t="str">
        <f t="shared" si="194"/>
        <v/>
      </c>
      <c r="G888" s="55">
        <f t="shared" si="195"/>
        <v>0.59052631578947368</v>
      </c>
      <c r="M888" s="67">
        <f t="shared" si="196"/>
        <v>0.59052631578947368</v>
      </c>
    </row>
    <row r="889" spans="1:13" ht="51.75" x14ac:dyDescent="0.2">
      <c r="B889" s="68" t="s">
        <v>581</v>
      </c>
      <c r="F889" s="54" t="str">
        <f t="shared" si="194"/>
        <v/>
      </c>
      <c r="G889" s="55" t="str">
        <f t="shared" si="195"/>
        <v/>
      </c>
      <c r="M889" s="67" t="str">
        <f t="shared" si="196"/>
        <v/>
      </c>
    </row>
    <row r="890" spans="1:13" ht="28.5" x14ac:dyDescent="0.2">
      <c r="A890" s="43" t="s">
        <v>16</v>
      </c>
      <c r="B890" s="44" t="s">
        <v>582</v>
      </c>
      <c r="D890" s="41">
        <v>95</v>
      </c>
      <c r="E890" s="53">
        <v>38.9</v>
      </c>
      <c r="F890" s="54" t="str">
        <f t="shared" si="194"/>
        <v/>
      </c>
      <c r="G890" s="55">
        <f t="shared" si="195"/>
        <v>0.59052631578947368</v>
      </c>
      <c r="M890" s="67">
        <f t="shared" si="196"/>
        <v>0.59052631578947368</v>
      </c>
    </row>
    <row r="891" spans="1:13" x14ac:dyDescent="0.2">
      <c r="F891" s="54" t="str">
        <f t="shared" si="194"/>
        <v/>
      </c>
      <c r="G891" s="55" t="str">
        <f t="shared" si="195"/>
        <v/>
      </c>
      <c r="M891" s="67" t="str">
        <f t="shared" si="196"/>
        <v/>
      </c>
    </row>
    <row r="892" spans="1:13" ht="29.25" x14ac:dyDescent="0.2">
      <c r="A892" s="38" t="s">
        <v>406</v>
      </c>
      <c r="B892" s="66" t="s">
        <v>583</v>
      </c>
      <c r="F892" s="54" t="str">
        <f t="shared" si="194"/>
        <v/>
      </c>
      <c r="G892" s="55" t="str">
        <f t="shared" si="195"/>
        <v/>
      </c>
      <c r="M892" s="67" t="str">
        <f t="shared" si="196"/>
        <v/>
      </c>
    </row>
    <row r="893" spans="1:13" ht="28.5" x14ac:dyDescent="0.2">
      <c r="A893" s="43" t="s">
        <v>15</v>
      </c>
      <c r="B893" s="44" t="s">
        <v>1313</v>
      </c>
      <c r="D893" s="41">
        <v>71</v>
      </c>
      <c r="E893" s="53">
        <v>49.7</v>
      </c>
      <c r="F893" s="54">
        <f t="shared" si="194"/>
        <v>0.3</v>
      </c>
      <c r="G893" s="55" t="str">
        <f t="shared" si="195"/>
        <v/>
      </c>
      <c r="M893" s="67">
        <f t="shared" si="196"/>
        <v>0.3</v>
      </c>
    </row>
    <row r="894" spans="1:13" ht="28.5" x14ac:dyDescent="0.2">
      <c r="A894" s="43" t="s">
        <v>16</v>
      </c>
      <c r="B894" s="44" t="s">
        <v>1313</v>
      </c>
      <c r="D894" s="41">
        <v>102</v>
      </c>
      <c r="E894" s="53">
        <v>71.400000000000006</v>
      </c>
      <c r="F894" s="54">
        <f t="shared" si="194"/>
        <v>0.29999999999999993</v>
      </c>
      <c r="G894" s="55" t="str">
        <f t="shared" si="195"/>
        <v/>
      </c>
      <c r="M894" s="67">
        <f t="shared" si="196"/>
        <v>0.29999999999999993</v>
      </c>
    </row>
    <row r="895" spans="1:13" ht="28.5" x14ac:dyDescent="0.2">
      <c r="A895" s="43" t="s">
        <v>24</v>
      </c>
      <c r="B895" s="44" t="s">
        <v>1313</v>
      </c>
      <c r="D895" s="41">
        <v>124</v>
      </c>
      <c r="E895" s="53">
        <v>86.8</v>
      </c>
      <c r="F895" s="54">
        <f t="shared" si="194"/>
        <v>0.3</v>
      </c>
      <c r="G895" s="55" t="str">
        <f t="shared" si="195"/>
        <v/>
      </c>
      <c r="M895" s="67">
        <f t="shared" si="196"/>
        <v>0.3</v>
      </c>
    </row>
    <row r="896" spans="1:13" x14ac:dyDescent="0.2">
      <c r="B896" s="44"/>
      <c r="F896" s="54" t="str">
        <f t="shared" si="194"/>
        <v/>
      </c>
      <c r="G896" s="55" t="str">
        <f t="shared" si="195"/>
        <v/>
      </c>
      <c r="M896" s="67" t="str">
        <f t="shared" si="196"/>
        <v/>
      </c>
    </row>
    <row r="897" spans="1:13" ht="28.5" x14ac:dyDescent="0.2">
      <c r="A897" s="43" t="s">
        <v>17</v>
      </c>
      <c r="B897" s="44" t="s">
        <v>1649</v>
      </c>
      <c r="D897" s="41">
        <v>76</v>
      </c>
      <c r="E897" s="53">
        <v>53.2</v>
      </c>
      <c r="F897" s="54">
        <f t="shared" ref="F897:F970" si="197">IF(M897&lt;0.342,M897,"")</f>
        <v>0.29999999999999993</v>
      </c>
      <c r="G897" s="55" t="str">
        <f t="shared" ref="G897:G970" si="198">IF(M897&gt;0.342,M897,"")</f>
        <v/>
      </c>
      <c r="M897" s="67">
        <f t="shared" ref="M897:M970" si="199">IF(E897="","",(1/D897)*(D897-E897))</f>
        <v>0.29999999999999993</v>
      </c>
    </row>
    <row r="898" spans="1:13" ht="28.5" x14ac:dyDescent="0.2">
      <c r="A898" s="43" t="s">
        <v>18</v>
      </c>
      <c r="B898" s="44" t="s">
        <v>1649</v>
      </c>
      <c r="D898" s="41">
        <v>108</v>
      </c>
      <c r="E898" s="53">
        <v>75.599999999999994</v>
      </c>
      <c r="F898" s="54">
        <f t="shared" si="197"/>
        <v>0.30000000000000004</v>
      </c>
      <c r="G898" s="55" t="str">
        <f t="shared" si="198"/>
        <v/>
      </c>
      <c r="M898" s="67">
        <f t="shared" si="199"/>
        <v>0.30000000000000004</v>
      </c>
    </row>
    <row r="899" spans="1:13" x14ac:dyDescent="0.2">
      <c r="B899" s="44"/>
      <c r="F899" s="54" t="str">
        <f t="shared" si="197"/>
        <v/>
      </c>
      <c r="G899" s="55" t="str">
        <f t="shared" si="198"/>
        <v/>
      </c>
      <c r="M899" s="67" t="str">
        <f t="shared" si="199"/>
        <v/>
      </c>
    </row>
    <row r="900" spans="1:13" ht="28.5" x14ac:dyDescent="0.2">
      <c r="A900" s="43" t="s">
        <v>15</v>
      </c>
      <c r="B900" s="44" t="s">
        <v>1885</v>
      </c>
      <c r="D900" s="41">
        <v>73</v>
      </c>
      <c r="E900" s="53">
        <v>49.9</v>
      </c>
      <c r="F900" s="54">
        <v>0.31</v>
      </c>
      <c r="M900" s="67">
        <f t="shared" si="199"/>
        <v>0.31643835616438354</v>
      </c>
    </row>
    <row r="901" spans="1:13" ht="28.5" x14ac:dyDescent="0.2">
      <c r="A901" s="43" t="s">
        <v>16</v>
      </c>
      <c r="B901" s="44" t="s">
        <v>1885</v>
      </c>
      <c r="D901" s="41">
        <v>101</v>
      </c>
      <c r="E901" s="53">
        <v>69.900000000000006</v>
      </c>
      <c r="F901" s="54">
        <f t="shared" si="197"/>
        <v>0.30792079207920786</v>
      </c>
      <c r="G901" s="55" t="str">
        <f t="shared" si="198"/>
        <v/>
      </c>
      <c r="M901" s="67">
        <f t="shared" si="199"/>
        <v>0.30792079207920786</v>
      </c>
    </row>
    <row r="902" spans="1:13" x14ac:dyDescent="0.2">
      <c r="B902" s="44"/>
      <c r="M902" s="67"/>
    </row>
    <row r="903" spans="1:13" ht="28.5" x14ac:dyDescent="0.2">
      <c r="A903" s="43" t="s">
        <v>15</v>
      </c>
      <c r="B903" s="44" t="s">
        <v>1650</v>
      </c>
      <c r="D903" s="41">
        <v>71</v>
      </c>
      <c r="E903" s="53">
        <v>49.7</v>
      </c>
      <c r="F903" s="54">
        <f t="shared" ref="F903" si="200">IF(M903&lt;0.342,M903,"")</f>
        <v>0.3</v>
      </c>
      <c r="G903" s="55" t="str">
        <f t="shared" ref="G903" si="201">IF(M903&gt;0.342,M903,"")</f>
        <v/>
      </c>
      <c r="M903" s="67">
        <f t="shared" ref="M903" si="202">IF(E903="","",(1/D903)*(D903-E903))</f>
        <v>0.3</v>
      </c>
    </row>
    <row r="904" spans="1:13" ht="28.5" x14ac:dyDescent="0.2">
      <c r="A904" s="43" t="s">
        <v>16</v>
      </c>
      <c r="B904" s="44" t="s">
        <v>1650</v>
      </c>
      <c r="D904" s="41">
        <v>99</v>
      </c>
      <c r="E904" s="53">
        <v>69.3</v>
      </c>
      <c r="F904" s="54">
        <f t="shared" si="197"/>
        <v>0.30000000000000004</v>
      </c>
      <c r="G904" s="55" t="str">
        <f t="shared" si="198"/>
        <v/>
      </c>
      <c r="M904" s="67">
        <f t="shared" si="199"/>
        <v>0.30000000000000004</v>
      </c>
    </row>
    <row r="905" spans="1:13" x14ac:dyDescent="0.2">
      <c r="F905" s="54" t="str">
        <f t="shared" si="197"/>
        <v/>
      </c>
      <c r="G905" s="55" t="str">
        <f t="shared" si="198"/>
        <v/>
      </c>
      <c r="M905" s="67" t="str">
        <f t="shared" si="199"/>
        <v/>
      </c>
    </row>
    <row r="906" spans="1:13" ht="58.5" x14ac:dyDescent="0.2">
      <c r="A906" s="38" t="s">
        <v>406</v>
      </c>
      <c r="B906" s="66" t="s">
        <v>1150</v>
      </c>
      <c r="F906" s="54" t="str">
        <f t="shared" si="197"/>
        <v/>
      </c>
      <c r="G906" s="55" t="str">
        <f t="shared" si="198"/>
        <v/>
      </c>
      <c r="M906" s="67" t="str">
        <f t="shared" si="199"/>
        <v/>
      </c>
    </row>
    <row r="907" spans="1:13" ht="28.5" x14ac:dyDescent="0.2">
      <c r="A907" s="43" t="s">
        <v>50</v>
      </c>
      <c r="B907" s="44" t="s">
        <v>584</v>
      </c>
      <c r="D907" s="41">
        <v>140</v>
      </c>
      <c r="E907" s="53">
        <v>98</v>
      </c>
      <c r="F907" s="54">
        <f t="shared" si="197"/>
        <v>0.3</v>
      </c>
      <c r="G907" s="55" t="str">
        <f t="shared" si="198"/>
        <v/>
      </c>
      <c r="M907" s="67">
        <f t="shared" si="199"/>
        <v>0.3</v>
      </c>
    </row>
    <row r="908" spans="1:13" ht="28.5" x14ac:dyDescent="0.2">
      <c r="A908" s="43" t="s">
        <v>50</v>
      </c>
      <c r="B908" s="44" t="s">
        <v>2243</v>
      </c>
      <c r="D908" s="41">
        <v>140</v>
      </c>
      <c r="E908" s="53">
        <v>98</v>
      </c>
      <c r="F908" s="54">
        <f t="shared" si="197"/>
        <v>0.3</v>
      </c>
      <c r="G908" s="55" t="str">
        <f t="shared" si="198"/>
        <v/>
      </c>
      <c r="M908" s="67">
        <f t="shared" si="199"/>
        <v>0.3</v>
      </c>
    </row>
    <row r="909" spans="1:13" ht="28.5" x14ac:dyDescent="0.2">
      <c r="A909" s="43" t="s">
        <v>50</v>
      </c>
      <c r="B909" s="44" t="s">
        <v>2291</v>
      </c>
      <c r="D909" s="41">
        <v>140</v>
      </c>
      <c r="E909" s="53">
        <v>98</v>
      </c>
      <c r="F909" s="54">
        <f t="shared" si="197"/>
        <v>0.3</v>
      </c>
      <c r="G909" s="55" t="str">
        <f t="shared" si="198"/>
        <v/>
      </c>
      <c r="M909" s="67">
        <f t="shared" si="199"/>
        <v>0.3</v>
      </c>
    </row>
    <row r="910" spans="1:13" ht="28.5" x14ac:dyDescent="0.2">
      <c r="A910" s="43" t="s">
        <v>50</v>
      </c>
      <c r="B910" s="44" t="s">
        <v>2245</v>
      </c>
      <c r="D910" s="41">
        <v>140</v>
      </c>
      <c r="E910" s="53">
        <v>98</v>
      </c>
      <c r="F910" s="54">
        <f t="shared" si="197"/>
        <v>0.3</v>
      </c>
      <c r="G910" s="55" t="str">
        <f t="shared" si="198"/>
        <v/>
      </c>
      <c r="M910" s="67">
        <f t="shared" si="199"/>
        <v>0.3</v>
      </c>
    </row>
    <row r="911" spans="1:13" ht="28.5" x14ac:dyDescent="0.2">
      <c r="A911" s="43" t="s">
        <v>50</v>
      </c>
      <c r="B911" s="44" t="s">
        <v>2292</v>
      </c>
      <c r="D911" s="41">
        <v>140</v>
      </c>
      <c r="E911" s="53">
        <v>98</v>
      </c>
      <c r="F911" s="54">
        <f t="shared" si="197"/>
        <v>0.3</v>
      </c>
      <c r="G911" s="55" t="str">
        <f t="shared" si="198"/>
        <v/>
      </c>
      <c r="M911" s="67">
        <f t="shared" si="199"/>
        <v>0.3</v>
      </c>
    </row>
    <row r="912" spans="1:13" x14ac:dyDescent="0.2">
      <c r="B912" s="44"/>
      <c r="M912" s="67"/>
    </row>
    <row r="913" spans="1:13" ht="28.5" x14ac:dyDescent="0.2">
      <c r="A913" s="43" t="s">
        <v>50</v>
      </c>
      <c r="B913" s="44" t="s">
        <v>378</v>
      </c>
      <c r="D913" s="41">
        <v>140</v>
      </c>
      <c r="E913" s="53">
        <v>98</v>
      </c>
      <c r="F913" s="54">
        <f t="shared" si="197"/>
        <v>0.3</v>
      </c>
      <c r="G913" s="55" t="str">
        <f t="shared" si="198"/>
        <v/>
      </c>
      <c r="M913" s="67">
        <f t="shared" si="199"/>
        <v>0.3</v>
      </c>
    </row>
    <row r="914" spans="1:13" x14ac:dyDescent="0.2">
      <c r="B914" s="44"/>
      <c r="F914" s="54" t="str">
        <f t="shared" si="197"/>
        <v/>
      </c>
      <c r="G914" s="55" t="str">
        <f t="shared" si="198"/>
        <v/>
      </c>
      <c r="M914" s="67" t="str">
        <f t="shared" si="199"/>
        <v/>
      </c>
    </row>
    <row r="915" spans="1:13" ht="28.5" x14ac:dyDescent="0.2">
      <c r="A915" s="43" t="s">
        <v>50</v>
      </c>
      <c r="B915" s="44" t="s">
        <v>1151</v>
      </c>
      <c r="D915" s="41">
        <v>140</v>
      </c>
      <c r="E915" s="53">
        <v>98</v>
      </c>
      <c r="F915" s="54">
        <f t="shared" si="197"/>
        <v>0.3</v>
      </c>
      <c r="G915" s="55" t="str">
        <f t="shared" si="198"/>
        <v/>
      </c>
      <c r="M915" s="67">
        <f t="shared" si="199"/>
        <v>0.3</v>
      </c>
    </row>
    <row r="916" spans="1:13" ht="28.5" x14ac:dyDescent="0.2">
      <c r="A916" s="43" t="s">
        <v>50</v>
      </c>
      <c r="B916" s="44" t="s">
        <v>376</v>
      </c>
      <c r="D916" s="41">
        <v>140</v>
      </c>
      <c r="E916" s="53">
        <v>98</v>
      </c>
      <c r="F916" s="54">
        <f t="shared" si="197"/>
        <v>0.3</v>
      </c>
      <c r="G916" s="55" t="str">
        <f t="shared" si="198"/>
        <v/>
      </c>
      <c r="M916" s="67">
        <f t="shared" si="199"/>
        <v>0.3</v>
      </c>
    </row>
    <row r="917" spans="1:13" ht="28.5" x14ac:dyDescent="0.2">
      <c r="A917" s="43" t="s">
        <v>50</v>
      </c>
      <c r="B917" s="44" t="s">
        <v>1152</v>
      </c>
      <c r="D917" s="41">
        <v>140</v>
      </c>
      <c r="E917" s="53">
        <v>98</v>
      </c>
      <c r="F917" s="54">
        <f t="shared" si="197"/>
        <v>0.3</v>
      </c>
      <c r="G917" s="55" t="str">
        <f t="shared" si="198"/>
        <v/>
      </c>
      <c r="M917" s="67">
        <f t="shared" si="199"/>
        <v>0.3</v>
      </c>
    </row>
    <row r="918" spans="1:13" ht="28.5" x14ac:dyDescent="0.2">
      <c r="A918" s="43" t="s">
        <v>50</v>
      </c>
      <c r="B918" s="44" t="s">
        <v>1153</v>
      </c>
      <c r="D918" s="41">
        <v>140</v>
      </c>
      <c r="E918" s="53">
        <v>98</v>
      </c>
      <c r="F918" s="54">
        <f t="shared" si="197"/>
        <v>0.3</v>
      </c>
      <c r="G918" s="55" t="str">
        <f t="shared" si="198"/>
        <v/>
      </c>
      <c r="M918" s="67">
        <f t="shared" si="199"/>
        <v>0.3</v>
      </c>
    </row>
    <row r="919" spans="1:13" x14ac:dyDescent="0.2">
      <c r="F919" s="54" t="str">
        <f t="shared" si="197"/>
        <v/>
      </c>
      <c r="G919" s="55" t="str">
        <f t="shared" si="198"/>
        <v/>
      </c>
      <c r="M919" s="67" t="str">
        <f t="shared" si="199"/>
        <v/>
      </c>
    </row>
    <row r="920" spans="1:13" ht="29.25" x14ac:dyDescent="0.2">
      <c r="A920" s="38" t="s">
        <v>406</v>
      </c>
      <c r="B920" s="66" t="s">
        <v>585</v>
      </c>
      <c r="F920" s="54" t="str">
        <f t="shared" si="197"/>
        <v/>
      </c>
      <c r="G920" s="55" t="str">
        <f t="shared" si="198"/>
        <v/>
      </c>
      <c r="M920" s="67" t="str">
        <f t="shared" si="199"/>
        <v/>
      </c>
    </row>
    <row r="921" spans="1:13" ht="28.5" x14ac:dyDescent="0.2">
      <c r="A921" s="43" t="s">
        <v>22</v>
      </c>
      <c r="B921" s="44" t="s">
        <v>586</v>
      </c>
      <c r="D921" s="41">
        <v>61</v>
      </c>
      <c r="E921" s="53">
        <v>36.9</v>
      </c>
      <c r="F921" s="54" t="str">
        <f t="shared" si="197"/>
        <v/>
      </c>
      <c r="G921" s="55">
        <f t="shared" si="198"/>
        <v>0.39508196721311478</v>
      </c>
      <c r="M921" s="67">
        <f t="shared" si="199"/>
        <v>0.39508196721311478</v>
      </c>
    </row>
    <row r="922" spans="1:13" ht="34.5" x14ac:dyDescent="0.2">
      <c r="B922" s="68" t="s">
        <v>587</v>
      </c>
      <c r="F922" s="54" t="str">
        <f t="shared" si="197"/>
        <v/>
      </c>
      <c r="G922" s="55" t="str">
        <f t="shared" si="198"/>
        <v/>
      </c>
      <c r="M922" s="67" t="str">
        <f t="shared" si="199"/>
        <v/>
      </c>
    </row>
    <row r="923" spans="1:13" x14ac:dyDescent="0.2">
      <c r="B923" s="68"/>
      <c r="F923" s="54" t="str">
        <f t="shared" si="197"/>
        <v/>
      </c>
      <c r="G923" s="55" t="str">
        <f t="shared" si="198"/>
        <v/>
      </c>
      <c r="M923" s="67" t="str">
        <f t="shared" si="199"/>
        <v/>
      </c>
    </row>
    <row r="924" spans="1:13" ht="40.5" x14ac:dyDescent="0.2">
      <c r="A924" s="43" t="s">
        <v>209</v>
      </c>
      <c r="B924" s="44" t="s">
        <v>1734</v>
      </c>
      <c r="D924" s="41">
        <v>83</v>
      </c>
      <c r="E924" s="53">
        <v>39.9</v>
      </c>
      <c r="F924" s="54" t="str">
        <f t="shared" si="197"/>
        <v/>
      </c>
      <c r="G924" s="55">
        <f t="shared" si="198"/>
        <v>0.51927710843373498</v>
      </c>
      <c r="M924" s="67">
        <f t="shared" si="199"/>
        <v>0.51927710843373498</v>
      </c>
    </row>
    <row r="925" spans="1:13" x14ac:dyDescent="0.2">
      <c r="B925" s="68"/>
      <c r="F925" s="54" t="str">
        <f t="shared" si="197"/>
        <v/>
      </c>
      <c r="G925" s="55" t="str">
        <f t="shared" si="198"/>
        <v/>
      </c>
      <c r="M925" s="67" t="str">
        <f t="shared" si="199"/>
        <v/>
      </c>
    </row>
    <row r="926" spans="1:13" ht="29.25" x14ac:dyDescent="0.2">
      <c r="A926" s="38" t="s">
        <v>406</v>
      </c>
      <c r="B926" s="66" t="s">
        <v>588</v>
      </c>
      <c r="F926" s="54" t="str">
        <f t="shared" si="197"/>
        <v/>
      </c>
      <c r="G926" s="55" t="str">
        <f t="shared" si="198"/>
        <v/>
      </c>
      <c r="M926" s="67" t="str">
        <f t="shared" si="199"/>
        <v/>
      </c>
    </row>
    <row r="927" spans="1:13" ht="28.5" x14ac:dyDescent="0.2">
      <c r="A927" s="43" t="s">
        <v>17</v>
      </c>
      <c r="B927" s="44" t="s">
        <v>1749</v>
      </c>
      <c r="D927" s="41">
        <v>79</v>
      </c>
      <c r="E927" s="53">
        <v>55.3</v>
      </c>
      <c r="F927" s="54">
        <f t="shared" si="197"/>
        <v>0.30000000000000004</v>
      </c>
      <c r="G927" s="55" t="str">
        <f t="shared" si="198"/>
        <v/>
      </c>
      <c r="M927" s="67">
        <f t="shared" si="199"/>
        <v>0.30000000000000004</v>
      </c>
    </row>
    <row r="928" spans="1:13" ht="28.5" x14ac:dyDescent="0.2">
      <c r="A928" s="43" t="s">
        <v>18</v>
      </c>
      <c r="B928" s="44" t="s">
        <v>1749</v>
      </c>
      <c r="D928" s="41">
        <v>103</v>
      </c>
      <c r="E928" s="53">
        <v>72.099999999999994</v>
      </c>
      <c r="F928" s="54">
        <f t="shared" si="197"/>
        <v>0.30000000000000004</v>
      </c>
      <c r="G928" s="55" t="str">
        <f t="shared" si="198"/>
        <v/>
      </c>
      <c r="M928" s="67">
        <f t="shared" si="199"/>
        <v>0.30000000000000004</v>
      </c>
    </row>
    <row r="929" spans="1:13" ht="69" x14ac:dyDescent="0.2">
      <c r="B929" s="68" t="s">
        <v>1750</v>
      </c>
      <c r="M929" s="67"/>
    </row>
    <row r="930" spans="1:13" x14ac:dyDescent="0.2">
      <c r="B930" s="44"/>
      <c r="M930" s="67"/>
    </row>
    <row r="931" spans="1:13" ht="28.5" x14ac:dyDescent="0.2">
      <c r="A931" s="43" t="s">
        <v>15</v>
      </c>
      <c r="B931" s="44" t="s">
        <v>1354</v>
      </c>
      <c r="D931" s="41">
        <v>72</v>
      </c>
      <c r="E931" s="53">
        <v>49.9</v>
      </c>
      <c r="F931" s="54">
        <f t="shared" ref="F931" si="203">IF(M931&lt;0.342,M931,"")</f>
        <v>0.30694444444444446</v>
      </c>
      <c r="G931" s="55" t="str">
        <f t="shared" ref="G931" si="204">IF(M931&gt;0.342,M931,"")</f>
        <v/>
      </c>
      <c r="M931" s="67">
        <f t="shared" ref="M931" si="205">IF(E931="","",(1/D931)*(D931-E931))</f>
        <v>0.30694444444444446</v>
      </c>
    </row>
    <row r="932" spans="1:13" ht="28.5" x14ac:dyDescent="0.2">
      <c r="A932" s="43" t="s">
        <v>16</v>
      </c>
      <c r="B932" s="44" t="s">
        <v>1354</v>
      </c>
      <c r="D932" s="41">
        <v>91</v>
      </c>
      <c r="E932" s="53">
        <v>63.7</v>
      </c>
      <c r="F932" s="54">
        <f t="shared" si="197"/>
        <v>0.3</v>
      </c>
      <c r="G932" s="55" t="str">
        <f t="shared" si="198"/>
        <v/>
      </c>
      <c r="M932" s="67">
        <f t="shared" si="199"/>
        <v>0.3</v>
      </c>
    </row>
    <row r="933" spans="1:13" ht="29.25" x14ac:dyDescent="0.2">
      <c r="A933" s="43" t="s">
        <v>69</v>
      </c>
      <c r="B933" s="44" t="s">
        <v>1355</v>
      </c>
      <c r="C933" s="52" t="s">
        <v>34</v>
      </c>
      <c r="D933" s="41">
        <v>63</v>
      </c>
      <c r="E933" s="53">
        <v>44.1</v>
      </c>
      <c r="F933" s="54">
        <f t="shared" si="197"/>
        <v>0.29999999999999993</v>
      </c>
      <c r="G933" s="55" t="str">
        <f t="shared" si="198"/>
        <v/>
      </c>
      <c r="M933" s="67">
        <f t="shared" si="199"/>
        <v>0.29999999999999993</v>
      </c>
    </row>
    <row r="934" spans="1:13" ht="29.25" x14ac:dyDescent="0.2">
      <c r="A934" s="43" t="s">
        <v>33</v>
      </c>
      <c r="B934" s="44" t="s">
        <v>2234</v>
      </c>
      <c r="C934" s="52" t="s">
        <v>34</v>
      </c>
      <c r="D934" s="41">
        <v>31</v>
      </c>
      <c r="E934" s="53">
        <v>21.7</v>
      </c>
      <c r="F934" s="54">
        <f t="shared" si="197"/>
        <v>0.3</v>
      </c>
      <c r="G934" s="55" t="str">
        <f t="shared" si="198"/>
        <v/>
      </c>
      <c r="M934" s="67">
        <f t="shared" si="199"/>
        <v>0.3</v>
      </c>
    </row>
    <row r="935" spans="1:13" ht="29.25" x14ac:dyDescent="0.2">
      <c r="A935" s="43" t="s">
        <v>337</v>
      </c>
      <c r="B935" s="44" t="s">
        <v>1356</v>
      </c>
      <c r="C935" s="52" t="s">
        <v>34</v>
      </c>
      <c r="D935" s="41">
        <v>39</v>
      </c>
      <c r="E935" s="53">
        <v>16.899999999999999</v>
      </c>
      <c r="F935" s="54" t="str">
        <f t="shared" si="197"/>
        <v/>
      </c>
      <c r="G935" s="55">
        <f t="shared" si="198"/>
        <v>0.56666666666666665</v>
      </c>
      <c r="M935" s="67">
        <f t="shared" si="199"/>
        <v>0.56666666666666665</v>
      </c>
    </row>
    <row r="936" spans="1:13" ht="34.5" x14ac:dyDescent="0.2">
      <c r="B936" s="68" t="s">
        <v>589</v>
      </c>
      <c r="F936" s="54" t="str">
        <f t="shared" si="197"/>
        <v/>
      </c>
      <c r="G936" s="55" t="str">
        <f t="shared" si="198"/>
        <v/>
      </c>
      <c r="M936" s="67" t="str">
        <f t="shared" si="199"/>
        <v/>
      </c>
    </row>
    <row r="937" spans="1:13" x14ac:dyDescent="0.2">
      <c r="F937" s="54" t="str">
        <f t="shared" si="197"/>
        <v/>
      </c>
      <c r="G937" s="55" t="str">
        <f t="shared" si="198"/>
        <v/>
      </c>
      <c r="M937" s="67" t="str">
        <f t="shared" si="199"/>
        <v/>
      </c>
    </row>
    <row r="938" spans="1:13" ht="28.5" x14ac:dyDescent="0.2">
      <c r="A938" s="43" t="s">
        <v>17</v>
      </c>
      <c r="B938" s="44" t="s">
        <v>1361</v>
      </c>
      <c r="D938" s="41">
        <v>79</v>
      </c>
      <c r="E938" s="53">
        <v>55.3</v>
      </c>
      <c r="F938" s="54">
        <f t="shared" si="197"/>
        <v>0.30000000000000004</v>
      </c>
      <c r="G938" s="55" t="str">
        <f t="shared" si="198"/>
        <v/>
      </c>
      <c r="M938" s="67">
        <f t="shared" si="199"/>
        <v>0.30000000000000004</v>
      </c>
    </row>
    <row r="939" spans="1:13" ht="28.5" x14ac:dyDescent="0.2">
      <c r="A939" s="43" t="s">
        <v>18</v>
      </c>
      <c r="B939" s="44" t="s">
        <v>1361</v>
      </c>
      <c r="D939" s="41">
        <v>103</v>
      </c>
      <c r="E939" s="53">
        <v>72.099999999999994</v>
      </c>
      <c r="F939" s="54">
        <f t="shared" si="197"/>
        <v>0.30000000000000004</v>
      </c>
      <c r="G939" s="55" t="str">
        <f t="shared" si="198"/>
        <v/>
      </c>
      <c r="M939" s="67">
        <f t="shared" si="199"/>
        <v>0.30000000000000004</v>
      </c>
    </row>
    <row r="940" spans="1:13" ht="28.5" x14ac:dyDescent="0.2">
      <c r="A940" s="43" t="s">
        <v>69</v>
      </c>
      <c r="B940" s="44" t="s">
        <v>590</v>
      </c>
      <c r="D940" s="41">
        <v>63</v>
      </c>
      <c r="E940" s="53">
        <v>44.1</v>
      </c>
      <c r="F940" s="54">
        <f t="shared" si="197"/>
        <v>0.29999999999999993</v>
      </c>
      <c r="G940" s="55" t="str">
        <f t="shared" si="198"/>
        <v/>
      </c>
      <c r="M940" s="67">
        <f t="shared" si="199"/>
        <v>0.29999999999999993</v>
      </c>
    </row>
    <row r="941" spans="1:13" ht="28.5" x14ac:dyDescent="0.2">
      <c r="A941" s="43" t="s">
        <v>337</v>
      </c>
      <c r="B941" s="44" t="s">
        <v>591</v>
      </c>
      <c r="D941" s="41">
        <v>39</v>
      </c>
      <c r="E941" s="53">
        <v>16.899999999999999</v>
      </c>
      <c r="F941" s="54" t="str">
        <f t="shared" si="197"/>
        <v/>
      </c>
      <c r="G941" s="55">
        <f t="shared" si="198"/>
        <v>0.56666666666666665</v>
      </c>
      <c r="M941" s="67">
        <f t="shared" si="199"/>
        <v>0.56666666666666665</v>
      </c>
    </row>
    <row r="942" spans="1:13" ht="28.5" x14ac:dyDescent="0.2">
      <c r="A942" s="43" t="s">
        <v>33</v>
      </c>
      <c r="B942" s="44" t="s">
        <v>592</v>
      </c>
      <c r="D942" s="41">
        <v>31</v>
      </c>
      <c r="E942" s="53">
        <v>21.7</v>
      </c>
      <c r="F942" s="54">
        <f t="shared" si="197"/>
        <v>0.3</v>
      </c>
      <c r="G942" s="55" t="str">
        <f t="shared" si="198"/>
        <v/>
      </c>
      <c r="M942" s="67">
        <f t="shared" si="199"/>
        <v>0.3</v>
      </c>
    </row>
    <row r="943" spans="1:13" ht="51.75" x14ac:dyDescent="0.2">
      <c r="B943" s="68" t="s">
        <v>593</v>
      </c>
      <c r="F943" s="54" t="str">
        <f t="shared" si="197"/>
        <v/>
      </c>
      <c r="G943" s="55" t="str">
        <f t="shared" si="198"/>
        <v/>
      </c>
      <c r="M943" s="67" t="str">
        <f t="shared" si="199"/>
        <v/>
      </c>
    </row>
    <row r="944" spans="1:13" x14ac:dyDescent="0.2">
      <c r="F944" s="54" t="str">
        <f t="shared" si="197"/>
        <v/>
      </c>
      <c r="G944" s="55" t="str">
        <f t="shared" si="198"/>
        <v/>
      </c>
      <c r="M944" s="67" t="str">
        <f t="shared" si="199"/>
        <v/>
      </c>
    </row>
    <row r="945" spans="1:13" ht="28.5" x14ac:dyDescent="0.2">
      <c r="A945" s="43" t="s">
        <v>16</v>
      </c>
      <c r="B945" s="44" t="s">
        <v>594</v>
      </c>
      <c r="D945" s="41">
        <v>91</v>
      </c>
      <c r="E945" s="53">
        <v>63.7</v>
      </c>
      <c r="F945" s="54">
        <f t="shared" si="197"/>
        <v>0.3</v>
      </c>
      <c r="G945" s="55" t="str">
        <f t="shared" si="198"/>
        <v/>
      </c>
      <c r="M945" s="67">
        <f t="shared" si="199"/>
        <v>0.3</v>
      </c>
    </row>
    <row r="946" spans="1:13" ht="34.5" x14ac:dyDescent="0.2">
      <c r="B946" s="68" t="s">
        <v>595</v>
      </c>
      <c r="F946" s="54" t="str">
        <f t="shared" si="197"/>
        <v/>
      </c>
      <c r="G946" s="55" t="str">
        <f t="shared" si="198"/>
        <v/>
      </c>
      <c r="M946" s="67" t="str">
        <f t="shared" si="199"/>
        <v/>
      </c>
    </row>
    <row r="947" spans="1:13" x14ac:dyDescent="0.2">
      <c r="B947" s="68"/>
      <c r="F947" s="54" t="str">
        <f t="shared" si="197"/>
        <v/>
      </c>
      <c r="G947" s="55" t="str">
        <f t="shared" si="198"/>
        <v/>
      </c>
      <c r="M947" s="67" t="str">
        <f t="shared" si="199"/>
        <v/>
      </c>
    </row>
    <row r="948" spans="1:13" ht="40.5" x14ac:dyDescent="0.2">
      <c r="A948" s="43" t="s">
        <v>16</v>
      </c>
      <c r="B948" s="44" t="s">
        <v>2235</v>
      </c>
      <c r="D948" s="41">
        <v>91</v>
      </c>
      <c r="E948" s="53">
        <v>63.7</v>
      </c>
      <c r="F948" s="54">
        <f t="shared" si="197"/>
        <v>0.3</v>
      </c>
      <c r="G948" s="55" t="str">
        <f t="shared" si="198"/>
        <v/>
      </c>
      <c r="M948" s="67">
        <f t="shared" si="199"/>
        <v>0.3</v>
      </c>
    </row>
    <row r="949" spans="1:13" x14ac:dyDescent="0.2">
      <c r="F949" s="54" t="str">
        <f t="shared" si="197"/>
        <v/>
      </c>
      <c r="G949" s="55" t="str">
        <f t="shared" si="198"/>
        <v/>
      </c>
      <c r="M949" s="67" t="str">
        <f t="shared" si="199"/>
        <v/>
      </c>
    </row>
    <row r="950" spans="1:13" ht="28.5" x14ac:dyDescent="0.2">
      <c r="A950" s="43" t="s">
        <v>16</v>
      </c>
      <c r="B950" s="44" t="s">
        <v>2236</v>
      </c>
      <c r="D950" s="41">
        <v>85</v>
      </c>
      <c r="E950" s="53">
        <v>59.5</v>
      </c>
      <c r="F950" s="54">
        <f t="shared" si="197"/>
        <v>0.3</v>
      </c>
      <c r="G950" s="55" t="str">
        <f t="shared" si="198"/>
        <v/>
      </c>
      <c r="M950" s="67">
        <f t="shared" si="199"/>
        <v>0.3</v>
      </c>
    </row>
    <row r="951" spans="1:13" x14ac:dyDescent="0.2">
      <c r="B951" s="44"/>
      <c r="M951" s="67"/>
    </row>
    <row r="952" spans="1:13" ht="29.25" x14ac:dyDescent="0.2">
      <c r="B952" s="66" t="s">
        <v>1699</v>
      </c>
      <c r="F952" s="54" t="str">
        <f t="shared" si="197"/>
        <v/>
      </c>
      <c r="G952" s="55" t="str">
        <f t="shared" si="198"/>
        <v/>
      </c>
      <c r="M952" s="67" t="str">
        <f t="shared" si="199"/>
        <v/>
      </c>
    </row>
    <row r="953" spans="1:13" ht="28.5" x14ac:dyDescent="0.2">
      <c r="A953" s="43" t="s">
        <v>15</v>
      </c>
      <c r="B953" s="44" t="s">
        <v>1682</v>
      </c>
      <c r="D953" s="41">
        <v>71</v>
      </c>
      <c r="E953" s="53">
        <v>49.7</v>
      </c>
      <c r="F953" s="54">
        <f t="shared" si="197"/>
        <v>0.3</v>
      </c>
      <c r="G953" s="55" t="str">
        <f t="shared" si="198"/>
        <v/>
      </c>
      <c r="M953" s="67">
        <f t="shared" si="199"/>
        <v>0.3</v>
      </c>
    </row>
    <row r="954" spans="1:13" ht="28.5" x14ac:dyDescent="0.2">
      <c r="A954" s="43" t="s">
        <v>202</v>
      </c>
      <c r="B954" s="44" t="s">
        <v>1682</v>
      </c>
      <c r="D954" s="41">
        <v>92</v>
      </c>
      <c r="E954" s="53">
        <v>64.400000000000006</v>
      </c>
      <c r="F954" s="54">
        <f t="shared" si="197"/>
        <v>0.29999999999999993</v>
      </c>
      <c r="G954" s="55" t="str">
        <f t="shared" si="198"/>
        <v/>
      </c>
      <c r="M954" s="67">
        <f t="shared" si="199"/>
        <v>0.29999999999999993</v>
      </c>
    </row>
    <row r="955" spans="1:13" x14ac:dyDescent="0.2">
      <c r="B955" s="44"/>
      <c r="F955" s="54" t="str">
        <f t="shared" si="197"/>
        <v/>
      </c>
      <c r="G955" s="55" t="str">
        <f t="shared" si="198"/>
        <v/>
      </c>
      <c r="M955" s="67" t="str">
        <f t="shared" si="199"/>
        <v/>
      </c>
    </row>
    <row r="956" spans="1:13" ht="28.5" x14ac:dyDescent="0.2">
      <c r="A956" s="43" t="s">
        <v>17</v>
      </c>
      <c r="B956" s="44" t="s">
        <v>1683</v>
      </c>
      <c r="D956" s="41">
        <v>77</v>
      </c>
      <c r="E956" s="53">
        <v>53.9</v>
      </c>
      <c r="F956" s="54">
        <f t="shared" si="197"/>
        <v>0.30000000000000004</v>
      </c>
      <c r="G956" s="55" t="str">
        <f t="shared" si="198"/>
        <v/>
      </c>
      <c r="M956" s="67">
        <f t="shared" si="199"/>
        <v>0.30000000000000004</v>
      </c>
    </row>
    <row r="957" spans="1:13" ht="28.5" x14ac:dyDescent="0.2">
      <c r="A957" s="43" t="s">
        <v>64</v>
      </c>
      <c r="B957" s="44" t="s">
        <v>1683</v>
      </c>
      <c r="D957" s="41">
        <v>103</v>
      </c>
      <c r="E957" s="53">
        <v>72.099999999999994</v>
      </c>
      <c r="F957" s="54">
        <f t="shared" si="197"/>
        <v>0.30000000000000004</v>
      </c>
      <c r="G957" s="55" t="str">
        <f t="shared" si="198"/>
        <v/>
      </c>
      <c r="M957" s="67">
        <f t="shared" si="199"/>
        <v>0.30000000000000004</v>
      </c>
    </row>
    <row r="958" spans="1:13" x14ac:dyDescent="0.2">
      <c r="F958" s="54" t="str">
        <f t="shared" si="197"/>
        <v/>
      </c>
      <c r="G958" s="55" t="str">
        <f t="shared" si="198"/>
        <v/>
      </c>
      <c r="M958" s="67" t="str">
        <f t="shared" si="199"/>
        <v/>
      </c>
    </row>
    <row r="959" spans="1:13" ht="29.25" x14ac:dyDescent="0.2">
      <c r="A959" s="38" t="s">
        <v>406</v>
      </c>
      <c r="B959" s="66" t="s">
        <v>596</v>
      </c>
      <c r="F959" s="54" t="str">
        <f t="shared" si="197"/>
        <v/>
      </c>
      <c r="G959" s="55" t="str">
        <f t="shared" si="198"/>
        <v/>
      </c>
      <c r="M959" s="67" t="str">
        <f t="shared" si="199"/>
        <v/>
      </c>
    </row>
    <row r="960" spans="1:13" ht="28.5" x14ac:dyDescent="0.2">
      <c r="A960" s="43" t="s">
        <v>90</v>
      </c>
      <c r="B960" s="44" t="s">
        <v>597</v>
      </c>
      <c r="D960" s="41">
        <v>75</v>
      </c>
      <c r="E960" s="53">
        <v>52.5</v>
      </c>
      <c r="F960" s="54">
        <f t="shared" si="197"/>
        <v>0.30000000000000004</v>
      </c>
      <c r="G960" s="55" t="str">
        <f t="shared" si="198"/>
        <v/>
      </c>
      <c r="M960" s="67">
        <f t="shared" si="199"/>
        <v>0.30000000000000004</v>
      </c>
    </row>
    <row r="961" spans="1:13" ht="28.5" x14ac:dyDescent="0.2">
      <c r="A961" s="43" t="s">
        <v>16</v>
      </c>
      <c r="B961" s="44" t="s">
        <v>597</v>
      </c>
      <c r="D961" s="41">
        <v>102</v>
      </c>
      <c r="E961" s="53">
        <v>69.900000000000006</v>
      </c>
      <c r="F961" s="54">
        <f t="shared" si="197"/>
        <v>0.31470588235294111</v>
      </c>
      <c r="G961" s="55" t="str">
        <f t="shared" si="198"/>
        <v/>
      </c>
      <c r="M961" s="67">
        <f t="shared" si="199"/>
        <v>0.31470588235294111</v>
      </c>
    </row>
    <row r="962" spans="1:13" ht="28.5" x14ac:dyDescent="0.2">
      <c r="A962" s="43" t="s">
        <v>33</v>
      </c>
      <c r="B962" s="44" t="s">
        <v>1401</v>
      </c>
      <c r="C962" s="52" t="s">
        <v>175</v>
      </c>
      <c r="D962" s="41">
        <v>33</v>
      </c>
      <c r="E962" s="53">
        <v>23.1</v>
      </c>
      <c r="F962" s="54">
        <f t="shared" si="197"/>
        <v>0.3</v>
      </c>
      <c r="G962" s="55" t="str">
        <f t="shared" si="198"/>
        <v/>
      </c>
      <c r="M962" s="67">
        <f t="shared" si="199"/>
        <v>0.3</v>
      </c>
    </row>
    <row r="963" spans="1:13" x14ac:dyDescent="0.2">
      <c r="F963" s="54" t="str">
        <f t="shared" si="197"/>
        <v/>
      </c>
      <c r="G963" s="55" t="str">
        <f t="shared" si="198"/>
        <v/>
      </c>
      <c r="M963" s="67" t="str">
        <f t="shared" si="199"/>
        <v/>
      </c>
    </row>
    <row r="964" spans="1:13" ht="28.5" x14ac:dyDescent="0.2">
      <c r="A964" s="43" t="s">
        <v>151</v>
      </c>
      <c r="B964" s="121" t="s">
        <v>1829</v>
      </c>
      <c r="D964" s="41">
        <v>75</v>
      </c>
      <c r="E964" s="53">
        <v>52.5</v>
      </c>
      <c r="F964" s="54">
        <f t="shared" si="197"/>
        <v>0.30000000000000004</v>
      </c>
      <c r="G964" s="55" t="str">
        <f t="shared" si="198"/>
        <v/>
      </c>
      <c r="M964" s="67">
        <f t="shared" si="199"/>
        <v>0.30000000000000004</v>
      </c>
    </row>
    <row r="965" spans="1:13" ht="28.5" x14ac:dyDescent="0.2">
      <c r="A965" s="43" t="s">
        <v>18</v>
      </c>
      <c r="B965" s="121" t="s">
        <v>1829</v>
      </c>
      <c r="D965" s="41">
        <v>104</v>
      </c>
      <c r="E965" s="53">
        <v>71.8</v>
      </c>
      <c r="F965" s="54">
        <f t="shared" si="197"/>
        <v>0.30961538461538468</v>
      </c>
      <c r="G965" s="55" t="str">
        <f t="shared" si="198"/>
        <v/>
      </c>
      <c r="M965" s="67">
        <f t="shared" si="199"/>
        <v>0.30961538461538468</v>
      </c>
    </row>
    <row r="966" spans="1:13" x14ac:dyDescent="0.2">
      <c r="M966" s="67"/>
    </row>
    <row r="967" spans="1:13" ht="28.5" x14ac:dyDescent="0.2">
      <c r="A967" s="43" t="s">
        <v>90</v>
      </c>
      <c r="B967" s="44" t="s">
        <v>598</v>
      </c>
      <c r="D967" s="41">
        <v>74</v>
      </c>
      <c r="E967" s="53">
        <v>51.8</v>
      </c>
      <c r="F967" s="54">
        <f t="shared" si="197"/>
        <v>0.30000000000000004</v>
      </c>
      <c r="G967" s="55" t="str">
        <f t="shared" si="198"/>
        <v/>
      </c>
      <c r="M967" s="67">
        <f t="shared" si="199"/>
        <v>0.30000000000000004</v>
      </c>
    </row>
    <row r="968" spans="1:13" ht="28.5" x14ac:dyDescent="0.2">
      <c r="A968" s="43" t="s">
        <v>16</v>
      </c>
      <c r="B968" s="44" t="s">
        <v>598</v>
      </c>
      <c r="D968" s="41">
        <v>102</v>
      </c>
      <c r="E968" s="53">
        <v>69.900000000000006</v>
      </c>
      <c r="F968" s="54">
        <f t="shared" si="197"/>
        <v>0.31470588235294111</v>
      </c>
      <c r="G968" s="55" t="str">
        <f t="shared" si="198"/>
        <v/>
      </c>
      <c r="M968" s="67">
        <f t="shared" si="199"/>
        <v>0.31470588235294111</v>
      </c>
    </row>
    <row r="969" spans="1:13" ht="28.5" x14ac:dyDescent="0.2">
      <c r="A969" s="43" t="s">
        <v>18</v>
      </c>
      <c r="B969" s="44" t="s">
        <v>1856</v>
      </c>
      <c r="D969" s="41">
        <v>120</v>
      </c>
      <c r="E969" s="53">
        <v>79.900000000000006</v>
      </c>
      <c r="F969" s="54">
        <f t="shared" si="197"/>
        <v>0.33416666666666661</v>
      </c>
      <c r="G969" s="55" t="str">
        <f t="shared" si="198"/>
        <v/>
      </c>
      <c r="M969" s="67">
        <f t="shared" si="199"/>
        <v>0.33416666666666661</v>
      </c>
    </row>
    <row r="970" spans="1:13" ht="29.25" x14ac:dyDescent="0.2">
      <c r="A970" s="43" t="s">
        <v>36</v>
      </c>
      <c r="B970" s="44" t="s">
        <v>2233</v>
      </c>
      <c r="C970" s="52" t="s">
        <v>34</v>
      </c>
      <c r="D970" s="41">
        <v>35</v>
      </c>
      <c r="E970" s="53">
        <v>24.5</v>
      </c>
      <c r="F970" s="54">
        <f t="shared" si="197"/>
        <v>0.3</v>
      </c>
      <c r="G970" s="55" t="str">
        <f t="shared" si="198"/>
        <v/>
      </c>
      <c r="M970" s="67">
        <f t="shared" si="199"/>
        <v>0.3</v>
      </c>
    </row>
    <row r="971" spans="1:13" ht="29.25" x14ac:dyDescent="0.2">
      <c r="A971" s="43" t="s">
        <v>33</v>
      </c>
      <c r="B971" s="44" t="s">
        <v>599</v>
      </c>
      <c r="C971" s="52" t="s">
        <v>34</v>
      </c>
      <c r="D971" s="41">
        <v>33</v>
      </c>
      <c r="E971" s="53">
        <v>23.1</v>
      </c>
      <c r="F971" s="54">
        <f t="shared" ref="F971:F1024" si="206">IF(M971&lt;0.342,M971,"")</f>
        <v>0.3</v>
      </c>
      <c r="G971" s="55" t="str">
        <f t="shared" ref="G971:G1024" si="207">IF(M971&gt;0.342,M971,"")</f>
        <v/>
      </c>
      <c r="M971" s="67">
        <f t="shared" ref="M971:M1024" si="208">IF(E971="","",(1/D971)*(D971-E971))</f>
        <v>0.3</v>
      </c>
    </row>
    <row r="972" spans="1:13" x14ac:dyDescent="0.2">
      <c r="F972" s="54" t="str">
        <f t="shared" si="206"/>
        <v/>
      </c>
      <c r="G972" s="55" t="str">
        <f t="shared" si="207"/>
        <v/>
      </c>
      <c r="M972" s="67" t="str">
        <f t="shared" si="208"/>
        <v/>
      </c>
    </row>
    <row r="973" spans="1:13" ht="28.5" x14ac:dyDescent="0.2">
      <c r="A973" s="43" t="s">
        <v>90</v>
      </c>
      <c r="B973" s="44" t="s">
        <v>600</v>
      </c>
      <c r="D973" s="41">
        <v>75</v>
      </c>
      <c r="E973" s="53">
        <v>52.5</v>
      </c>
      <c r="F973" s="54">
        <f t="shared" si="206"/>
        <v>0.30000000000000004</v>
      </c>
      <c r="G973" s="55" t="str">
        <f t="shared" si="207"/>
        <v/>
      </c>
      <c r="M973" s="67">
        <f t="shared" si="208"/>
        <v>0.30000000000000004</v>
      </c>
    </row>
    <row r="974" spans="1:13" x14ac:dyDescent="0.2">
      <c r="F974" s="54" t="str">
        <f t="shared" si="206"/>
        <v/>
      </c>
      <c r="G974" s="55" t="str">
        <f t="shared" si="207"/>
        <v/>
      </c>
      <c r="M974" s="67" t="str">
        <f t="shared" si="208"/>
        <v/>
      </c>
    </row>
    <row r="975" spans="1:13" ht="28.5" x14ac:dyDescent="0.2">
      <c r="A975" s="43" t="s">
        <v>15</v>
      </c>
      <c r="B975" s="121" t="s">
        <v>601</v>
      </c>
      <c r="D975" s="41">
        <v>69</v>
      </c>
      <c r="E975" s="53">
        <v>48.3</v>
      </c>
      <c r="F975" s="54">
        <f t="shared" si="206"/>
        <v>0.30000000000000004</v>
      </c>
      <c r="G975" s="55" t="str">
        <f t="shared" si="207"/>
        <v/>
      </c>
      <c r="M975" s="67">
        <f t="shared" si="208"/>
        <v>0.30000000000000004</v>
      </c>
    </row>
    <row r="976" spans="1:13" ht="28.5" x14ac:dyDescent="0.2">
      <c r="A976" s="43" t="s">
        <v>16</v>
      </c>
      <c r="B976" s="44" t="s">
        <v>601</v>
      </c>
      <c r="D976" s="41">
        <v>96</v>
      </c>
      <c r="E976" s="53">
        <v>67.2</v>
      </c>
      <c r="F976" s="54">
        <f t="shared" si="206"/>
        <v>0.29999999999999993</v>
      </c>
      <c r="G976" s="55" t="str">
        <f t="shared" si="207"/>
        <v/>
      </c>
      <c r="M976" s="67">
        <f t="shared" si="208"/>
        <v>0.29999999999999993</v>
      </c>
    </row>
    <row r="977" spans="1:13" x14ac:dyDescent="0.2">
      <c r="B977" s="44"/>
      <c r="M977" s="67"/>
    </row>
    <row r="978" spans="1:13" ht="28.5" x14ac:dyDescent="0.2">
      <c r="A978" s="43" t="s">
        <v>16</v>
      </c>
      <c r="B978" s="44" t="s">
        <v>602</v>
      </c>
      <c r="D978" s="41">
        <v>96</v>
      </c>
      <c r="E978" s="53">
        <v>67.2</v>
      </c>
      <c r="F978" s="54">
        <f t="shared" si="206"/>
        <v>0.29999999999999993</v>
      </c>
      <c r="G978" s="55" t="str">
        <f t="shared" si="207"/>
        <v/>
      </c>
      <c r="M978" s="67">
        <f t="shared" si="208"/>
        <v>0.29999999999999993</v>
      </c>
    </row>
    <row r="979" spans="1:13" x14ac:dyDescent="0.2">
      <c r="F979" s="54" t="str">
        <f t="shared" si="206"/>
        <v/>
      </c>
      <c r="G979" s="55" t="str">
        <f t="shared" si="207"/>
        <v/>
      </c>
      <c r="M979" s="67" t="str">
        <f t="shared" si="208"/>
        <v/>
      </c>
    </row>
    <row r="980" spans="1:13" ht="28.5" x14ac:dyDescent="0.2">
      <c r="A980" s="43" t="s">
        <v>170</v>
      </c>
      <c r="B980" s="44" t="s">
        <v>1782</v>
      </c>
      <c r="D980" s="41">
        <v>92</v>
      </c>
      <c r="E980" s="53">
        <v>64.400000000000006</v>
      </c>
      <c r="F980" s="54">
        <f t="shared" si="206"/>
        <v>0.29999999999999993</v>
      </c>
      <c r="G980" s="55" t="str">
        <f t="shared" si="207"/>
        <v/>
      </c>
      <c r="M980" s="67">
        <f t="shared" si="208"/>
        <v>0.29999999999999993</v>
      </c>
    </row>
    <row r="981" spans="1:13" x14ac:dyDescent="0.2">
      <c r="F981" s="54" t="str">
        <f t="shared" si="206"/>
        <v/>
      </c>
      <c r="G981" s="55" t="str">
        <f t="shared" si="207"/>
        <v/>
      </c>
      <c r="M981" s="67" t="str">
        <f t="shared" si="208"/>
        <v/>
      </c>
    </row>
    <row r="982" spans="1:13" ht="29.25" x14ac:dyDescent="0.2">
      <c r="A982" s="38" t="s">
        <v>406</v>
      </c>
      <c r="B982" s="66" t="s">
        <v>603</v>
      </c>
      <c r="F982" s="54" t="str">
        <f t="shared" si="206"/>
        <v/>
      </c>
      <c r="G982" s="55" t="str">
        <f t="shared" si="207"/>
        <v/>
      </c>
      <c r="M982" s="67" t="str">
        <f t="shared" si="208"/>
        <v/>
      </c>
    </row>
    <row r="983" spans="1:13" ht="28.5" x14ac:dyDescent="0.2">
      <c r="A983" s="43" t="s">
        <v>15</v>
      </c>
      <c r="B983" s="44" t="s">
        <v>1735</v>
      </c>
      <c r="D983" s="41">
        <v>61</v>
      </c>
      <c r="E983" s="53">
        <v>42.7</v>
      </c>
      <c r="F983" s="54">
        <f t="shared" si="206"/>
        <v>0.3</v>
      </c>
      <c r="G983" s="55" t="str">
        <f t="shared" si="207"/>
        <v/>
      </c>
      <c r="M983" s="67">
        <f t="shared" si="208"/>
        <v>0.3</v>
      </c>
    </row>
    <row r="984" spans="1:13" ht="28.5" x14ac:dyDescent="0.2">
      <c r="A984" s="43" t="s">
        <v>16</v>
      </c>
      <c r="B984" s="44" t="s">
        <v>1735</v>
      </c>
      <c r="D984" s="41">
        <v>84</v>
      </c>
      <c r="E984" s="53">
        <v>58.8</v>
      </c>
      <c r="F984" s="54">
        <f t="shared" si="206"/>
        <v>0.30000000000000004</v>
      </c>
      <c r="G984" s="55" t="str">
        <f t="shared" si="207"/>
        <v/>
      </c>
      <c r="M984" s="67">
        <f t="shared" si="208"/>
        <v>0.30000000000000004</v>
      </c>
    </row>
    <row r="985" spans="1:13" x14ac:dyDescent="0.2">
      <c r="B985" s="44"/>
      <c r="M985" s="67"/>
    </row>
    <row r="986" spans="1:13" ht="40.5" x14ac:dyDescent="0.2">
      <c r="A986" s="43" t="s">
        <v>16</v>
      </c>
      <c r="B986" s="44" t="s">
        <v>2232</v>
      </c>
      <c r="D986" s="41">
        <v>85</v>
      </c>
      <c r="E986" s="53">
        <v>59.5</v>
      </c>
      <c r="F986" s="54">
        <f t="shared" ref="F986" si="209">IF(M986&lt;0.342,M986,"")</f>
        <v>0.3</v>
      </c>
      <c r="G986" s="55" t="str">
        <f t="shared" ref="G986" si="210">IF(M986&gt;0.342,M986,"")</f>
        <v/>
      </c>
      <c r="M986" s="67">
        <f t="shared" ref="M986" si="211">IF(E986="","",(1/D986)*(D986-E986))</f>
        <v>0.3</v>
      </c>
    </row>
    <row r="987" spans="1:13" x14ac:dyDescent="0.2">
      <c r="F987" s="54" t="str">
        <f t="shared" si="206"/>
        <v/>
      </c>
      <c r="G987" s="55" t="str">
        <f t="shared" si="207"/>
        <v/>
      </c>
      <c r="M987" s="67" t="str">
        <f t="shared" si="208"/>
        <v/>
      </c>
    </row>
    <row r="988" spans="1:13" ht="28.5" x14ac:dyDescent="0.2">
      <c r="A988" s="43" t="s">
        <v>15</v>
      </c>
      <c r="B988" s="121" t="s">
        <v>2231</v>
      </c>
      <c r="D988" s="41">
        <v>68</v>
      </c>
      <c r="E988" s="53">
        <v>47.6</v>
      </c>
      <c r="F988" s="54">
        <f t="shared" si="206"/>
        <v>0.3</v>
      </c>
      <c r="G988" s="55" t="str">
        <f t="shared" si="207"/>
        <v/>
      </c>
      <c r="M988" s="67">
        <f t="shared" si="208"/>
        <v>0.3</v>
      </c>
    </row>
    <row r="989" spans="1:13" ht="28.5" x14ac:dyDescent="0.2">
      <c r="A989" s="43" t="s">
        <v>16</v>
      </c>
      <c r="B989" s="121" t="s">
        <v>2231</v>
      </c>
      <c r="D989" s="41">
        <v>90</v>
      </c>
      <c r="E989" s="53">
        <v>63</v>
      </c>
      <c r="F989" s="54">
        <f t="shared" si="206"/>
        <v>0.3</v>
      </c>
      <c r="G989" s="55" t="str">
        <f t="shared" si="207"/>
        <v/>
      </c>
      <c r="M989" s="67">
        <f t="shared" si="208"/>
        <v>0.3</v>
      </c>
    </row>
    <row r="990" spans="1:13" x14ac:dyDescent="0.2">
      <c r="M990" s="67"/>
    </row>
    <row r="991" spans="1:13" ht="28.5" x14ac:dyDescent="0.2">
      <c r="A991" s="43" t="s">
        <v>16</v>
      </c>
      <c r="B991" s="121" t="s">
        <v>1357</v>
      </c>
      <c r="D991" s="41">
        <v>84</v>
      </c>
      <c r="E991" s="53">
        <v>58.8</v>
      </c>
      <c r="F991" s="54">
        <f t="shared" ref="F991" si="212">IF(M991&lt;0.342,M991,"")</f>
        <v>0.30000000000000004</v>
      </c>
      <c r="G991" s="55" t="str">
        <f t="shared" ref="G991" si="213">IF(M991&gt;0.342,M991,"")</f>
        <v/>
      </c>
      <c r="M991" s="67">
        <f t="shared" ref="M991" si="214">IF(E991="","",(1/D991)*(D991-E991))</f>
        <v>0.30000000000000004</v>
      </c>
    </row>
    <row r="992" spans="1:13" ht="51.75" x14ac:dyDescent="0.2">
      <c r="B992" s="68" t="s">
        <v>1358</v>
      </c>
      <c r="F992" s="54" t="str">
        <f t="shared" si="206"/>
        <v/>
      </c>
      <c r="G992" s="55" t="str">
        <f t="shared" si="207"/>
        <v/>
      </c>
      <c r="M992" s="67" t="str">
        <f t="shared" si="208"/>
        <v/>
      </c>
    </row>
    <row r="993" spans="6:13" x14ac:dyDescent="0.2">
      <c r="F993" s="54" t="str">
        <f t="shared" si="206"/>
        <v/>
      </c>
      <c r="G993" s="55" t="str">
        <f t="shared" si="207"/>
        <v/>
      </c>
      <c r="M993" s="67" t="str">
        <f t="shared" si="208"/>
        <v/>
      </c>
    </row>
    <row r="994" spans="6:13" x14ac:dyDescent="0.2">
      <c r="F994" s="54" t="str">
        <f t="shared" si="206"/>
        <v/>
      </c>
      <c r="G994" s="55" t="str">
        <f t="shared" si="207"/>
        <v/>
      </c>
      <c r="M994" s="67" t="str">
        <f t="shared" si="208"/>
        <v/>
      </c>
    </row>
    <row r="995" spans="6:13" x14ac:dyDescent="0.2">
      <c r="F995" s="54" t="str">
        <f t="shared" si="206"/>
        <v/>
      </c>
      <c r="G995" s="55" t="str">
        <f t="shared" si="207"/>
        <v/>
      </c>
      <c r="M995" s="67" t="str">
        <f t="shared" si="208"/>
        <v/>
      </c>
    </row>
    <row r="996" spans="6:13" x14ac:dyDescent="0.2">
      <c r="F996" s="54" t="str">
        <f t="shared" si="206"/>
        <v/>
      </c>
      <c r="G996" s="55" t="str">
        <f t="shared" si="207"/>
        <v/>
      </c>
      <c r="M996" s="67" t="str">
        <f t="shared" si="208"/>
        <v/>
      </c>
    </row>
    <row r="997" spans="6:13" x14ac:dyDescent="0.2">
      <c r="F997" s="54" t="str">
        <f t="shared" si="206"/>
        <v/>
      </c>
      <c r="G997" s="55" t="str">
        <f t="shared" si="207"/>
        <v/>
      </c>
      <c r="M997" s="67" t="str">
        <f t="shared" si="208"/>
        <v/>
      </c>
    </row>
    <row r="998" spans="6:13" x14ac:dyDescent="0.2">
      <c r="F998" s="54" t="str">
        <f t="shared" si="206"/>
        <v/>
      </c>
      <c r="G998" s="55" t="str">
        <f t="shared" si="207"/>
        <v/>
      </c>
      <c r="M998" s="67" t="str">
        <f t="shared" si="208"/>
        <v/>
      </c>
    </row>
    <row r="999" spans="6:13" x14ac:dyDescent="0.2">
      <c r="F999" s="54" t="str">
        <f t="shared" si="206"/>
        <v/>
      </c>
      <c r="G999" s="55" t="str">
        <f t="shared" si="207"/>
        <v/>
      </c>
      <c r="M999" s="67" t="str">
        <f t="shared" si="208"/>
        <v/>
      </c>
    </row>
    <row r="1000" spans="6:13" x14ac:dyDescent="0.2">
      <c r="F1000" s="54" t="str">
        <f t="shared" si="206"/>
        <v/>
      </c>
      <c r="G1000" s="55" t="str">
        <f t="shared" si="207"/>
        <v/>
      </c>
      <c r="M1000" s="67" t="str">
        <f t="shared" si="208"/>
        <v/>
      </c>
    </row>
    <row r="1001" spans="6:13" x14ac:dyDescent="0.2">
      <c r="F1001" s="54" t="str">
        <f t="shared" si="206"/>
        <v/>
      </c>
      <c r="G1001" s="55" t="str">
        <f t="shared" si="207"/>
        <v/>
      </c>
      <c r="M1001" s="67" t="str">
        <f t="shared" si="208"/>
        <v/>
      </c>
    </row>
    <row r="1002" spans="6:13" x14ac:dyDescent="0.2">
      <c r="F1002" s="54" t="str">
        <f t="shared" si="206"/>
        <v/>
      </c>
      <c r="G1002" s="55" t="str">
        <f t="shared" si="207"/>
        <v/>
      </c>
      <c r="M1002" s="67" t="str">
        <f t="shared" si="208"/>
        <v/>
      </c>
    </row>
    <row r="1003" spans="6:13" x14ac:dyDescent="0.2">
      <c r="F1003" s="54" t="str">
        <f t="shared" si="206"/>
        <v/>
      </c>
      <c r="G1003" s="55" t="str">
        <f t="shared" si="207"/>
        <v/>
      </c>
      <c r="M1003" s="67" t="str">
        <f t="shared" si="208"/>
        <v/>
      </c>
    </row>
    <row r="1004" spans="6:13" x14ac:dyDescent="0.2">
      <c r="F1004" s="54" t="str">
        <f t="shared" si="206"/>
        <v/>
      </c>
      <c r="G1004" s="55" t="str">
        <f t="shared" si="207"/>
        <v/>
      </c>
      <c r="M1004" s="67" t="str">
        <f t="shared" si="208"/>
        <v/>
      </c>
    </row>
    <row r="1005" spans="6:13" x14ac:dyDescent="0.2">
      <c r="F1005" s="54" t="str">
        <f t="shared" si="206"/>
        <v/>
      </c>
      <c r="G1005" s="55" t="str">
        <f t="shared" si="207"/>
        <v/>
      </c>
      <c r="M1005" s="67" t="str">
        <f t="shared" si="208"/>
        <v/>
      </c>
    </row>
    <row r="1006" spans="6:13" x14ac:dyDescent="0.2">
      <c r="F1006" s="54" t="str">
        <f t="shared" si="206"/>
        <v/>
      </c>
      <c r="G1006" s="55" t="str">
        <f t="shared" si="207"/>
        <v/>
      </c>
      <c r="M1006" s="67" t="str">
        <f t="shared" si="208"/>
        <v/>
      </c>
    </row>
    <row r="1007" spans="6:13" x14ac:dyDescent="0.2">
      <c r="F1007" s="54" t="str">
        <f t="shared" si="206"/>
        <v/>
      </c>
      <c r="G1007" s="55" t="str">
        <f t="shared" si="207"/>
        <v/>
      </c>
      <c r="M1007" s="67" t="str">
        <f t="shared" si="208"/>
        <v/>
      </c>
    </row>
    <row r="1008" spans="6:13" x14ac:dyDescent="0.2">
      <c r="F1008" s="54" t="str">
        <f t="shared" si="206"/>
        <v/>
      </c>
      <c r="G1008" s="55" t="str">
        <f t="shared" si="207"/>
        <v/>
      </c>
      <c r="M1008" s="67" t="str">
        <f t="shared" si="208"/>
        <v/>
      </c>
    </row>
    <row r="1009" spans="6:13" x14ac:dyDescent="0.2">
      <c r="F1009" s="54" t="str">
        <f t="shared" si="206"/>
        <v/>
      </c>
      <c r="G1009" s="55" t="str">
        <f t="shared" si="207"/>
        <v/>
      </c>
      <c r="M1009" s="67" t="str">
        <f t="shared" si="208"/>
        <v/>
      </c>
    </row>
    <row r="1010" spans="6:13" x14ac:dyDescent="0.2">
      <c r="F1010" s="54" t="str">
        <f t="shared" si="206"/>
        <v/>
      </c>
      <c r="G1010" s="55" t="str">
        <f t="shared" si="207"/>
        <v/>
      </c>
      <c r="M1010" s="67" t="str">
        <f t="shared" si="208"/>
        <v/>
      </c>
    </row>
    <row r="1011" spans="6:13" x14ac:dyDescent="0.2">
      <c r="F1011" s="54" t="str">
        <f t="shared" si="206"/>
        <v/>
      </c>
      <c r="G1011" s="55" t="str">
        <f t="shared" si="207"/>
        <v/>
      </c>
      <c r="M1011" s="67" t="str">
        <f t="shared" si="208"/>
        <v/>
      </c>
    </row>
    <row r="1012" spans="6:13" x14ac:dyDescent="0.2">
      <c r="F1012" s="54" t="str">
        <f t="shared" si="206"/>
        <v/>
      </c>
      <c r="G1012" s="55" t="str">
        <f t="shared" si="207"/>
        <v/>
      </c>
      <c r="M1012" s="67" t="str">
        <f t="shared" si="208"/>
        <v/>
      </c>
    </row>
    <row r="1013" spans="6:13" x14ac:dyDescent="0.2">
      <c r="F1013" s="54" t="str">
        <f t="shared" si="206"/>
        <v/>
      </c>
      <c r="G1013" s="55" t="str">
        <f t="shared" si="207"/>
        <v/>
      </c>
      <c r="M1013" s="67" t="str">
        <f t="shared" si="208"/>
        <v/>
      </c>
    </row>
    <row r="1014" spans="6:13" x14ac:dyDescent="0.2">
      <c r="F1014" s="54" t="str">
        <f t="shared" si="206"/>
        <v/>
      </c>
      <c r="G1014" s="55" t="str">
        <f t="shared" si="207"/>
        <v/>
      </c>
      <c r="M1014" s="67" t="str">
        <f t="shared" si="208"/>
        <v/>
      </c>
    </row>
    <row r="1015" spans="6:13" x14ac:dyDescent="0.2">
      <c r="F1015" s="54" t="str">
        <f t="shared" si="206"/>
        <v/>
      </c>
      <c r="G1015" s="55" t="str">
        <f t="shared" si="207"/>
        <v/>
      </c>
      <c r="M1015" s="67" t="str">
        <f t="shared" si="208"/>
        <v/>
      </c>
    </row>
    <row r="1016" spans="6:13" x14ac:dyDescent="0.2">
      <c r="F1016" s="54" t="str">
        <f t="shared" si="206"/>
        <v/>
      </c>
      <c r="G1016" s="55" t="str">
        <f t="shared" si="207"/>
        <v/>
      </c>
      <c r="M1016" s="67" t="str">
        <f t="shared" si="208"/>
        <v/>
      </c>
    </row>
    <row r="1017" spans="6:13" x14ac:dyDescent="0.2">
      <c r="F1017" s="54" t="str">
        <f t="shared" si="206"/>
        <v/>
      </c>
      <c r="G1017" s="55" t="str">
        <f t="shared" si="207"/>
        <v/>
      </c>
      <c r="M1017" s="67" t="str">
        <f t="shared" si="208"/>
        <v/>
      </c>
    </row>
    <row r="1018" spans="6:13" x14ac:dyDescent="0.2">
      <c r="F1018" s="54" t="str">
        <f t="shared" si="206"/>
        <v/>
      </c>
      <c r="G1018" s="55" t="str">
        <f t="shared" si="207"/>
        <v/>
      </c>
      <c r="M1018" s="67" t="str">
        <f t="shared" si="208"/>
        <v/>
      </c>
    </row>
    <row r="1019" spans="6:13" x14ac:dyDescent="0.2">
      <c r="F1019" s="54" t="str">
        <f t="shared" si="206"/>
        <v/>
      </c>
      <c r="G1019" s="55" t="str">
        <f t="shared" si="207"/>
        <v/>
      </c>
      <c r="M1019" s="67" t="str">
        <f t="shared" si="208"/>
        <v/>
      </c>
    </row>
    <row r="1020" spans="6:13" x14ac:dyDescent="0.2">
      <c r="F1020" s="54" t="str">
        <f t="shared" si="206"/>
        <v/>
      </c>
      <c r="G1020" s="55" t="str">
        <f t="shared" si="207"/>
        <v/>
      </c>
      <c r="M1020" s="67" t="str">
        <f t="shared" si="208"/>
        <v/>
      </c>
    </row>
    <row r="1021" spans="6:13" x14ac:dyDescent="0.2">
      <c r="F1021" s="54" t="str">
        <f t="shared" si="206"/>
        <v/>
      </c>
      <c r="G1021" s="55" t="str">
        <f t="shared" si="207"/>
        <v/>
      </c>
      <c r="M1021" s="67" t="str">
        <f t="shared" si="208"/>
        <v/>
      </c>
    </row>
    <row r="1022" spans="6:13" x14ac:dyDescent="0.2">
      <c r="F1022" s="54" t="str">
        <f t="shared" si="206"/>
        <v/>
      </c>
      <c r="G1022" s="55" t="str">
        <f t="shared" si="207"/>
        <v/>
      </c>
      <c r="M1022" s="67" t="str">
        <f t="shared" si="208"/>
        <v/>
      </c>
    </row>
    <row r="1023" spans="6:13" x14ac:dyDescent="0.2">
      <c r="F1023" s="54" t="str">
        <f t="shared" si="206"/>
        <v/>
      </c>
      <c r="G1023" s="55" t="str">
        <f t="shared" si="207"/>
        <v/>
      </c>
      <c r="M1023" s="67" t="str">
        <f t="shared" si="208"/>
        <v/>
      </c>
    </row>
    <row r="1024" spans="6:13" x14ac:dyDescent="0.2">
      <c r="F1024" s="54" t="str">
        <f t="shared" si="206"/>
        <v/>
      </c>
      <c r="G1024" s="55" t="str">
        <f t="shared" si="207"/>
        <v/>
      </c>
      <c r="M1024" s="67" t="str">
        <f t="shared" si="208"/>
        <v/>
      </c>
    </row>
    <row r="1025" spans="6:13" x14ac:dyDescent="0.2">
      <c r="F1025" s="54" t="str">
        <f t="shared" ref="F1025:F1026" si="215">IF(M1025&lt;0.342,M1025,"")</f>
        <v/>
      </c>
      <c r="G1025" s="55" t="str">
        <f t="shared" ref="G1025:G1026" si="216">IF(M1025&gt;0.342,M1025,"")</f>
        <v/>
      </c>
      <c r="M1025" s="67" t="str">
        <f t="shared" ref="M1025:M1026" si="217">IF(E1025="","",(1/D1025)*(D1025-E1025))</f>
        <v/>
      </c>
    </row>
    <row r="1026" spans="6:13" x14ac:dyDescent="0.2">
      <c r="F1026" s="54" t="str">
        <f t="shared" si="215"/>
        <v/>
      </c>
      <c r="G1026" s="55" t="str">
        <f t="shared" si="216"/>
        <v/>
      </c>
      <c r="M1026" s="67" t="str">
        <f t="shared" si="217"/>
        <v/>
      </c>
    </row>
    <row r="1027" spans="6:13" x14ac:dyDescent="0.2">
      <c r="F1027" s="54" t="str">
        <f t="shared" ref="F1027:F1040" si="218">IF(M1027&lt;0.304,M1027,"")</f>
        <v/>
      </c>
      <c r="G1027" s="55" t="str">
        <f t="shared" ref="G1027:G1040" si="219">IF(M1027&gt;0.304,M1027,"")</f>
        <v/>
      </c>
      <c r="M1027" s="67" t="str">
        <f t="shared" ref="M1027:M1040" si="220">IF(E1027="","",(1/D1027)*(D1027-E1027))</f>
        <v/>
      </c>
    </row>
    <row r="1028" spans="6:13" x14ac:dyDescent="0.2">
      <c r="F1028" s="54" t="str">
        <f t="shared" si="218"/>
        <v/>
      </c>
      <c r="G1028" s="55" t="str">
        <f t="shared" si="219"/>
        <v/>
      </c>
      <c r="M1028" s="67" t="str">
        <f t="shared" si="220"/>
        <v/>
      </c>
    </row>
    <row r="1029" spans="6:13" x14ac:dyDescent="0.2">
      <c r="F1029" s="54" t="str">
        <f t="shared" si="218"/>
        <v/>
      </c>
      <c r="G1029" s="55" t="str">
        <f t="shared" si="219"/>
        <v/>
      </c>
      <c r="M1029" s="67" t="str">
        <f t="shared" si="220"/>
        <v/>
      </c>
    </row>
    <row r="1030" spans="6:13" x14ac:dyDescent="0.2">
      <c r="F1030" s="54" t="str">
        <f t="shared" si="218"/>
        <v/>
      </c>
      <c r="G1030" s="55" t="str">
        <f t="shared" si="219"/>
        <v/>
      </c>
      <c r="M1030" s="67" t="str">
        <f t="shared" si="220"/>
        <v/>
      </c>
    </row>
    <row r="1031" spans="6:13" x14ac:dyDescent="0.2">
      <c r="F1031" s="54" t="str">
        <f t="shared" si="218"/>
        <v/>
      </c>
      <c r="G1031" s="55" t="str">
        <f t="shared" si="219"/>
        <v/>
      </c>
      <c r="M1031" s="67" t="str">
        <f t="shared" si="220"/>
        <v/>
      </c>
    </row>
    <row r="1032" spans="6:13" x14ac:dyDescent="0.2">
      <c r="F1032" s="54" t="str">
        <f t="shared" si="218"/>
        <v/>
      </c>
      <c r="G1032" s="55" t="str">
        <f t="shared" si="219"/>
        <v/>
      </c>
      <c r="M1032" s="67" t="str">
        <f t="shared" si="220"/>
        <v/>
      </c>
    </row>
    <row r="1033" spans="6:13" x14ac:dyDescent="0.2">
      <c r="F1033" s="54" t="str">
        <f t="shared" si="218"/>
        <v/>
      </c>
      <c r="G1033" s="55" t="str">
        <f t="shared" si="219"/>
        <v/>
      </c>
      <c r="M1033" s="67" t="str">
        <f t="shared" si="220"/>
        <v/>
      </c>
    </row>
    <row r="1034" spans="6:13" x14ac:dyDescent="0.2">
      <c r="F1034" s="54" t="str">
        <f t="shared" si="218"/>
        <v/>
      </c>
      <c r="G1034" s="55" t="str">
        <f t="shared" si="219"/>
        <v/>
      </c>
      <c r="M1034" s="67" t="str">
        <f t="shared" si="220"/>
        <v/>
      </c>
    </row>
    <row r="1035" spans="6:13" x14ac:dyDescent="0.2">
      <c r="F1035" s="54" t="str">
        <f t="shared" si="218"/>
        <v/>
      </c>
      <c r="G1035" s="55" t="str">
        <f t="shared" si="219"/>
        <v/>
      </c>
      <c r="M1035" s="67" t="str">
        <f t="shared" si="220"/>
        <v/>
      </c>
    </row>
    <row r="1036" spans="6:13" x14ac:dyDescent="0.2">
      <c r="F1036" s="54" t="str">
        <f t="shared" si="218"/>
        <v/>
      </c>
      <c r="G1036" s="55" t="str">
        <f t="shared" si="219"/>
        <v/>
      </c>
      <c r="M1036" s="67" t="str">
        <f t="shared" si="220"/>
        <v/>
      </c>
    </row>
    <row r="1037" spans="6:13" x14ac:dyDescent="0.2">
      <c r="F1037" s="54" t="str">
        <f t="shared" si="218"/>
        <v/>
      </c>
      <c r="G1037" s="55" t="str">
        <f t="shared" si="219"/>
        <v/>
      </c>
      <c r="M1037" s="67" t="str">
        <f t="shared" si="220"/>
        <v/>
      </c>
    </row>
    <row r="1038" spans="6:13" x14ac:dyDescent="0.2">
      <c r="F1038" s="54" t="str">
        <f t="shared" si="218"/>
        <v/>
      </c>
      <c r="G1038" s="55" t="str">
        <f t="shared" si="219"/>
        <v/>
      </c>
      <c r="M1038" s="67" t="str">
        <f t="shared" si="220"/>
        <v/>
      </c>
    </row>
    <row r="1039" spans="6:13" x14ac:dyDescent="0.2">
      <c r="F1039" s="54" t="str">
        <f t="shared" si="218"/>
        <v/>
      </c>
      <c r="G1039" s="55" t="str">
        <f t="shared" si="219"/>
        <v/>
      </c>
      <c r="M1039" s="67" t="str">
        <f t="shared" si="220"/>
        <v/>
      </c>
    </row>
    <row r="1040" spans="6:13" x14ac:dyDescent="0.2">
      <c r="F1040" s="54" t="str">
        <f t="shared" si="218"/>
        <v/>
      </c>
      <c r="G1040" s="55" t="str">
        <f t="shared" si="219"/>
        <v/>
      </c>
      <c r="M1040" s="67" t="str">
        <f t="shared" si="220"/>
        <v/>
      </c>
    </row>
  </sheetData>
  <sheetProtection selectLockedCells="1" selectUnlockedCells="1"/>
  <pageMargins left="0.11805555555555555" right="0.11805555555555555" top="0" bottom="0" header="0.51180555555555551" footer="0.51180555555555551"/>
  <pageSetup paperSize="9"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indexed="51"/>
  </sheetPr>
  <dimension ref="A1:M165"/>
  <sheetViews>
    <sheetView showGridLines="0" zoomScale="88" zoomScaleNormal="88" workbookViewId="0">
      <pane ySplit="3" topLeftCell="A4" activePane="bottomLeft" state="frozen"/>
      <selection pane="bottomLeft" activeCell="E9" sqref="E9"/>
    </sheetView>
  </sheetViews>
  <sheetFormatPr baseColWidth="10" defaultColWidth="11.42578125" defaultRowHeight="20.25" x14ac:dyDescent="0.3"/>
  <cols>
    <col min="1" max="1" width="16.85546875" style="70" customWidth="1"/>
    <col min="2" max="2" width="77.85546875" style="71" customWidth="1"/>
    <col min="3" max="3" width="9.85546875" style="72" customWidth="1"/>
    <col min="4" max="4" width="12.140625" style="73" customWidth="1"/>
    <col min="5" max="5" width="11.85546875" style="74" customWidth="1"/>
    <col min="6" max="6" width="26.28515625" style="75" bestFit="1" customWidth="1"/>
    <col min="7" max="7" width="2.5703125" style="71" customWidth="1"/>
    <col min="8" max="8" width="3.140625" style="71" customWidth="1"/>
    <col min="9" max="209" width="10.85546875" style="71" customWidth="1"/>
    <col min="210" max="16384" width="11.42578125" style="71"/>
  </cols>
  <sheetData>
    <row r="1" spans="1:6" x14ac:dyDescent="0.3">
      <c r="B1" s="136" t="s">
        <v>1221</v>
      </c>
      <c r="C1" s="76"/>
      <c r="D1" s="77"/>
      <c r="E1" s="134" t="s">
        <v>9</v>
      </c>
    </row>
    <row r="2" spans="1:6" ht="33" x14ac:dyDescent="0.3">
      <c r="A2" s="70" t="s">
        <v>3</v>
      </c>
      <c r="B2" s="138" t="s">
        <v>2299</v>
      </c>
      <c r="C2" s="78" t="s">
        <v>3</v>
      </c>
      <c r="D2" s="79" t="s">
        <v>11</v>
      </c>
      <c r="E2" s="80" t="s">
        <v>12</v>
      </c>
      <c r="F2" s="81"/>
    </row>
    <row r="3" spans="1:6" s="85" customFormat="1" ht="18" x14ac:dyDescent="0.25">
      <c r="A3" s="82"/>
      <c r="B3" s="137" t="s">
        <v>1307</v>
      </c>
      <c r="C3" s="83"/>
      <c r="D3" s="84"/>
      <c r="E3" s="74"/>
      <c r="F3" s="75"/>
    </row>
    <row r="4" spans="1:6" s="85" customFormat="1" ht="12.6" customHeight="1" x14ac:dyDescent="0.25">
      <c r="A4" s="82"/>
      <c r="C4" s="83"/>
      <c r="D4" s="84"/>
      <c r="E4" s="74"/>
      <c r="F4" s="75"/>
    </row>
    <row r="5" spans="1:6" x14ac:dyDescent="0.3">
      <c r="B5" s="135"/>
      <c r="F5" s="88" t="str">
        <f t="shared" ref="F5:F55" si="0">IF(E5="","",(1/D5)*(D5-E5))</f>
        <v/>
      </c>
    </row>
    <row r="6" spans="1:6" x14ac:dyDescent="0.3">
      <c r="A6" s="86" t="s">
        <v>13</v>
      </c>
      <c r="B6" s="87" t="s">
        <v>2163</v>
      </c>
      <c r="F6" s="88"/>
    </row>
    <row r="7" spans="1:6" ht="24" x14ac:dyDescent="0.3">
      <c r="A7" s="70" t="s">
        <v>16</v>
      </c>
      <c r="B7" s="89" t="s">
        <v>2164</v>
      </c>
      <c r="D7" s="73">
        <v>105</v>
      </c>
      <c r="E7" s="74">
        <v>49.9</v>
      </c>
      <c r="F7" s="88">
        <f t="shared" si="0"/>
        <v>0.52476190476190487</v>
      </c>
    </row>
    <row r="8" spans="1:6" ht="24" x14ac:dyDescent="0.3">
      <c r="A8" s="70" t="s">
        <v>15</v>
      </c>
      <c r="B8" s="89" t="s">
        <v>2165</v>
      </c>
      <c r="D8" s="73">
        <v>83</v>
      </c>
      <c r="E8" s="74">
        <v>39.9</v>
      </c>
      <c r="F8" s="88">
        <f t="shared" si="0"/>
        <v>0.51927710843373498</v>
      </c>
    </row>
    <row r="9" spans="1:6" ht="24" x14ac:dyDescent="0.3">
      <c r="A9" s="70" t="s">
        <v>16</v>
      </c>
      <c r="B9" s="89" t="s">
        <v>2165</v>
      </c>
      <c r="D9" s="73">
        <v>106</v>
      </c>
      <c r="E9" s="74">
        <v>52.9</v>
      </c>
      <c r="F9" s="88">
        <f t="shared" si="0"/>
        <v>0.50094339622641504</v>
      </c>
    </row>
    <row r="10" spans="1:6" ht="24" x14ac:dyDescent="0.3">
      <c r="A10" s="70" t="s">
        <v>15</v>
      </c>
      <c r="B10" s="89" t="s">
        <v>2167</v>
      </c>
      <c r="D10" s="73">
        <v>85</v>
      </c>
      <c r="E10" s="74">
        <v>40.9</v>
      </c>
      <c r="F10" s="88">
        <f t="shared" si="0"/>
        <v>0.51882352941176468</v>
      </c>
    </row>
    <row r="11" spans="1:6" ht="24" x14ac:dyDescent="0.3">
      <c r="A11" s="70" t="s">
        <v>16</v>
      </c>
      <c r="B11" s="89" t="s">
        <v>2167</v>
      </c>
      <c r="D11" s="73">
        <v>106</v>
      </c>
      <c r="E11" s="74">
        <v>52.9</v>
      </c>
      <c r="F11" s="88">
        <f t="shared" si="0"/>
        <v>0.50094339622641504</v>
      </c>
    </row>
    <row r="12" spans="1:6" ht="24" x14ac:dyDescent="0.3">
      <c r="A12" s="70" t="s">
        <v>17</v>
      </c>
      <c r="B12" s="89" t="s">
        <v>2166</v>
      </c>
      <c r="D12" s="73">
        <v>88</v>
      </c>
      <c r="E12" s="74">
        <v>45.9</v>
      </c>
      <c r="F12" s="88">
        <f t="shared" si="0"/>
        <v>0.47840909090909095</v>
      </c>
    </row>
    <row r="13" spans="1:6" ht="24" x14ac:dyDescent="0.3">
      <c r="A13" s="70" t="s">
        <v>18</v>
      </c>
      <c r="B13" s="89" t="s">
        <v>2166</v>
      </c>
      <c r="D13" s="73">
        <v>117</v>
      </c>
      <c r="E13" s="74">
        <v>59.9</v>
      </c>
      <c r="F13" s="88">
        <f t="shared" si="0"/>
        <v>0.48803418803418808</v>
      </c>
    </row>
    <row r="14" spans="1:6" x14ac:dyDescent="0.3">
      <c r="A14" s="86" t="s">
        <v>13</v>
      </c>
      <c r="B14" s="87" t="s">
        <v>54</v>
      </c>
      <c r="F14" s="88" t="str">
        <f t="shared" si="0"/>
        <v/>
      </c>
    </row>
    <row r="15" spans="1:6" ht="24" x14ac:dyDescent="0.3">
      <c r="A15" s="70" t="s">
        <v>22</v>
      </c>
      <c r="B15" s="89" t="s">
        <v>1625</v>
      </c>
      <c r="D15" s="73">
        <v>68</v>
      </c>
      <c r="E15" s="74">
        <v>29.9</v>
      </c>
      <c r="F15" s="88">
        <f t="shared" si="0"/>
        <v>0.56029411764705883</v>
      </c>
    </row>
    <row r="16" spans="1:6" ht="24" x14ac:dyDescent="0.3">
      <c r="A16" s="70" t="s">
        <v>22</v>
      </c>
      <c r="B16" s="89" t="s">
        <v>1626</v>
      </c>
      <c r="D16" s="73">
        <v>68</v>
      </c>
      <c r="E16" s="74">
        <v>29.9</v>
      </c>
      <c r="F16" s="88">
        <f t="shared" si="0"/>
        <v>0.56029411764705883</v>
      </c>
    </row>
    <row r="17" spans="1:6" ht="24" x14ac:dyDescent="0.3">
      <c r="A17" s="70" t="s">
        <v>18</v>
      </c>
      <c r="B17" s="89" t="s">
        <v>2152</v>
      </c>
      <c r="D17" s="73">
        <v>102</v>
      </c>
      <c r="E17" s="74">
        <v>49.9</v>
      </c>
      <c r="F17" s="88">
        <f t="shared" si="0"/>
        <v>0.51078431372549016</v>
      </c>
    </row>
    <row r="18" spans="1:6" ht="24" x14ac:dyDescent="0.3">
      <c r="A18" s="70" t="s">
        <v>16</v>
      </c>
      <c r="B18" s="89" t="s">
        <v>55</v>
      </c>
      <c r="D18" s="73">
        <v>80</v>
      </c>
      <c r="E18" s="74">
        <v>36.9</v>
      </c>
      <c r="F18" s="88">
        <f t="shared" si="0"/>
        <v>0.53875000000000006</v>
      </c>
    </row>
    <row r="19" spans="1:6" x14ac:dyDescent="0.3">
      <c r="A19" s="86" t="s">
        <v>13</v>
      </c>
      <c r="B19" s="87" t="s">
        <v>1889</v>
      </c>
      <c r="F19" s="88"/>
    </row>
    <row r="20" spans="1:6" ht="24" x14ac:dyDescent="0.3">
      <c r="A20" s="70" t="s">
        <v>64</v>
      </c>
      <c r="B20" s="89" t="s">
        <v>1890</v>
      </c>
      <c r="D20" s="73">
        <v>86</v>
      </c>
      <c r="E20" s="74">
        <v>36.9</v>
      </c>
      <c r="F20" s="88">
        <f t="shared" si="0"/>
        <v>0.57093023255813957</v>
      </c>
    </row>
    <row r="21" spans="1:6" x14ac:dyDescent="0.3">
      <c r="A21" s="86" t="s">
        <v>13</v>
      </c>
      <c r="B21" s="87" t="s">
        <v>2040</v>
      </c>
      <c r="F21" s="88"/>
    </row>
    <row r="22" spans="1:6" x14ac:dyDescent="0.3">
      <c r="B22" s="89"/>
      <c r="F22" s="88"/>
    </row>
    <row r="23" spans="1:6" x14ac:dyDescent="0.3">
      <c r="A23" s="86" t="s">
        <v>13</v>
      </c>
      <c r="B23" s="87" t="s">
        <v>71</v>
      </c>
      <c r="F23" s="88"/>
    </row>
    <row r="24" spans="1:6" ht="24" x14ac:dyDescent="0.3">
      <c r="A24" s="70" t="s">
        <v>306</v>
      </c>
      <c r="B24" s="89" t="s">
        <v>1887</v>
      </c>
      <c r="D24" s="73">
        <v>62</v>
      </c>
      <c r="E24" s="74">
        <v>36.9</v>
      </c>
      <c r="F24" s="88">
        <f t="shared" si="0"/>
        <v>0.40483870967741936</v>
      </c>
    </row>
    <row r="25" spans="1:6" ht="24" x14ac:dyDescent="0.3">
      <c r="A25" s="70" t="s">
        <v>17</v>
      </c>
      <c r="B25" s="89" t="s">
        <v>1887</v>
      </c>
      <c r="D25" s="73">
        <v>102</v>
      </c>
      <c r="E25" s="74">
        <v>49.9</v>
      </c>
      <c r="F25" s="88">
        <f t="shared" si="0"/>
        <v>0.51078431372549016</v>
      </c>
    </row>
    <row r="26" spans="1:6" ht="24" x14ac:dyDescent="0.3">
      <c r="A26" s="70" t="s">
        <v>17</v>
      </c>
      <c r="B26" s="89" t="s">
        <v>1888</v>
      </c>
      <c r="D26" s="73">
        <v>102</v>
      </c>
      <c r="E26" s="74">
        <v>49.9</v>
      </c>
      <c r="F26" s="88">
        <f t="shared" si="0"/>
        <v>0.51078431372549016</v>
      </c>
    </row>
    <row r="27" spans="1:6" x14ac:dyDescent="0.3">
      <c r="A27" s="86" t="s">
        <v>13</v>
      </c>
      <c r="B27" s="87" t="s">
        <v>2183</v>
      </c>
      <c r="F27" s="88" t="str">
        <f t="shared" si="0"/>
        <v/>
      </c>
    </row>
    <row r="28" spans="1:6" ht="24" x14ac:dyDescent="0.3">
      <c r="A28" s="70" t="s">
        <v>18</v>
      </c>
      <c r="B28" s="89" t="s">
        <v>2248</v>
      </c>
      <c r="D28" s="73">
        <v>80</v>
      </c>
      <c r="E28" s="74">
        <v>39.9</v>
      </c>
      <c r="F28" s="88">
        <f t="shared" ref="F28" si="1">IF(E28="","",(1/D28)*(D28-E28))</f>
        <v>0.50125000000000008</v>
      </c>
    </row>
    <row r="29" spans="1:6" s="241" customFormat="1" x14ac:dyDescent="0.3">
      <c r="A29" s="235"/>
      <c r="B29" s="236"/>
      <c r="C29" s="237"/>
      <c r="D29" s="238"/>
      <c r="E29" s="239"/>
      <c r="F29" s="240"/>
    </row>
    <row r="30" spans="1:6" ht="24" x14ac:dyDescent="0.3">
      <c r="A30" s="70" t="s">
        <v>17</v>
      </c>
      <c r="B30" s="89" t="s">
        <v>2184</v>
      </c>
      <c r="D30" s="73">
        <v>68</v>
      </c>
      <c r="E30" s="74">
        <v>27.9</v>
      </c>
      <c r="F30" s="88">
        <f t="shared" si="0"/>
        <v>0.58970588235294119</v>
      </c>
    </row>
    <row r="31" spans="1:6" x14ac:dyDescent="0.3">
      <c r="A31" s="86" t="s">
        <v>13</v>
      </c>
      <c r="B31" s="87" t="s">
        <v>1931</v>
      </c>
      <c r="F31" s="88"/>
    </row>
    <row r="32" spans="1:6" ht="24" x14ac:dyDescent="0.3">
      <c r="A32" s="70" t="s">
        <v>18</v>
      </c>
      <c r="B32" s="89" t="s">
        <v>1932</v>
      </c>
      <c r="D32" s="73">
        <v>105</v>
      </c>
      <c r="E32" s="74">
        <v>45.9</v>
      </c>
      <c r="F32" s="88">
        <f t="shared" si="0"/>
        <v>0.56285714285714294</v>
      </c>
    </row>
    <row r="33" spans="1:6" x14ac:dyDescent="0.3">
      <c r="A33" s="86" t="s">
        <v>13</v>
      </c>
      <c r="B33" s="87" t="s">
        <v>103</v>
      </c>
      <c r="F33" s="88" t="str">
        <f t="shared" si="0"/>
        <v/>
      </c>
    </row>
    <row r="34" spans="1:6" ht="24" x14ac:dyDescent="0.3">
      <c r="A34" s="70" t="s">
        <v>18</v>
      </c>
      <c r="B34" s="89" t="s">
        <v>1846</v>
      </c>
      <c r="D34" s="73">
        <v>84</v>
      </c>
      <c r="E34" s="74">
        <v>39.9</v>
      </c>
      <c r="F34" s="88">
        <f t="shared" si="0"/>
        <v>0.52500000000000002</v>
      </c>
    </row>
    <row r="35" spans="1:6" x14ac:dyDescent="0.3">
      <c r="A35" s="86" t="s">
        <v>13</v>
      </c>
      <c r="B35" s="87" t="s">
        <v>116</v>
      </c>
      <c r="F35" s="88" t="str">
        <f t="shared" si="0"/>
        <v/>
      </c>
    </row>
    <row r="36" spans="1:6" ht="24" x14ac:dyDescent="0.3">
      <c r="A36" s="70" t="s">
        <v>16</v>
      </c>
      <c r="B36" s="89" t="s">
        <v>117</v>
      </c>
      <c r="D36" s="73">
        <v>73</v>
      </c>
      <c r="E36" s="74">
        <v>27.9</v>
      </c>
      <c r="F36" s="88">
        <f t="shared" si="0"/>
        <v>0.61780821917808215</v>
      </c>
    </row>
    <row r="37" spans="1:6" x14ac:dyDescent="0.3">
      <c r="A37" s="86" t="s">
        <v>13</v>
      </c>
      <c r="B37" s="87" t="s">
        <v>1956</v>
      </c>
      <c r="F37" s="88"/>
    </row>
    <row r="38" spans="1:6" ht="24" x14ac:dyDescent="0.3">
      <c r="A38" s="70" t="s">
        <v>50</v>
      </c>
      <c r="B38" s="89" t="s">
        <v>1957</v>
      </c>
      <c r="D38" s="73">
        <v>85</v>
      </c>
      <c r="E38" s="74">
        <v>49.9</v>
      </c>
      <c r="F38" s="88">
        <f t="shared" si="0"/>
        <v>0.41294117647058826</v>
      </c>
    </row>
    <row r="39" spans="1:6" x14ac:dyDescent="0.3">
      <c r="A39" s="86" t="s">
        <v>13</v>
      </c>
      <c r="B39" s="87" t="s">
        <v>136</v>
      </c>
      <c r="F39" s="88" t="str">
        <f t="shared" si="0"/>
        <v/>
      </c>
    </row>
    <row r="40" spans="1:6" ht="24" x14ac:dyDescent="0.3">
      <c r="A40" s="70" t="s">
        <v>115</v>
      </c>
      <c r="B40" s="89" t="s">
        <v>2153</v>
      </c>
      <c r="D40" s="73">
        <v>63</v>
      </c>
      <c r="E40" s="74">
        <v>34.9</v>
      </c>
      <c r="F40" s="88">
        <f t="shared" si="0"/>
        <v>0.44603174603174606</v>
      </c>
    </row>
    <row r="41" spans="1:6" x14ac:dyDescent="0.3">
      <c r="A41" s="86" t="s">
        <v>13</v>
      </c>
      <c r="B41" s="87" t="s">
        <v>2168</v>
      </c>
      <c r="F41" s="88" t="str">
        <f t="shared" si="0"/>
        <v/>
      </c>
    </row>
    <row r="42" spans="1:6" ht="24" x14ac:dyDescent="0.3">
      <c r="A42" s="70" t="s">
        <v>44</v>
      </c>
      <c r="B42" s="89" t="s">
        <v>2169</v>
      </c>
      <c r="D42" s="73">
        <v>85</v>
      </c>
      <c r="E42" s="74">
        <v>39.9</v>
      </c>
      <c r="F42" s="88">
        <f t="shared" si="0"/>
        <v>0.53058823529411769</v>
      </c>
    </row>
    <row r="43" spans="1:6" ht="24" x14ac:dyDescent="0.3">
      <c r="A43" s="70" t="s">
        <v>44</v>
      </c>
      <c r="B43" s="89" t="s">
        <v>2170</v>
      </c>
      <c r="D43" s="73">
        <v>85</v>
      </c>
      <c r="E43" s="74">
        <v>39.9</v>
      </c>
      <c r="F43" s="88">
        <f t="shared" si="0"/>
        <v>0.53058823529411769</v>
      </c>
    </row>
    <row r="44" spans="1:6" ht="24" x14ac:dyDescent="0.3">
      <c r="A44" s="70" t="s">
        <v>44</v>
      </c>
      <c r="B44" s="89" t="s">
        <v>2171</v>
      </c>
      <c r="D44" s="73">
        <v>85</v>
      </c>
      <c r="E44" s="74">
        <v>39.9</v>
      </c>
      <c r="F44" s="88">
        <f t="shared" si="0"/>
        <v>0.53058823529411769</v>
      </c>
    </row>
    <row r="45" spans="1:6" ht="24" x14ac:dyDescent="0.3">
      <c r="A45" s="70" t="s">
        <v>44</v>
      </c>
      <c r="B45" s="89" t="s">
        <v>2172</v>
      </c>
      <c r="D45" s="73">
        <v>85</v>
      </c>
      <c r="E45" s="74">
        <v>39.9</v>
      </c>
      <c r="F45" s="88">
        <f t="shared" si="0"/>
        <v>0.53058823529411769</v>
      </c>
    </row>
    <row r="46" spans="1:6" x14ac:dyDescent="0.3">
      <c r="A46" s="86" t="s">
        <v>13</v>
      </c>
      <c r="B46" s="87" t="s">
        <v>2173</v>
      </c>
      <c r="F46" s="88" t="str">
        <f t="shared" si="0"/>
        <v/>
      </c>
    </row>
    <row r="47" spans="1:6" ht="24" x14ac:dyDescent="0.3">
      <c r="A47" s="70" t="s">
        <v>16</v>
      </c>
      <c r="B47" s="89" t="s">
        <v>189</v>
      </c>
      <c r="D47" s="73">
        <v>114</v>
      </c>
      <c r="E47" s="74">
        <v>67.900000000000006</v>
      </c>
      <c r="F47" s="88">
        <f t="shared" si="0"/>
        <v>0.40438596491228063</v>
      </c>
    </row>
    <row r="48" spans="1:6" ht="24" x14ac:dyDescent="0.3">
      <c r="A48" s="70" t="s">
        <v>17</v>
      </c>
      <c r="B48" s="89" t="s">
        <v>2175</v>
      </c>
      <c r="D48" s="73">
        <v>88</v>
      </c>
      <c r="E48" s="74">
        <v>51.9</v>
      </c>
      <c r="F48" s="88">
        <f t="shared" si="0"/>
        <v>0.41022727272727277</v>
      </c>
    </row>
    <row r="49" spans="1:6" ht="24" x14ac:dyDescent="0.3">
      <c r="A49" s="70" t="s">
        <v>50</v>
      </c>
      <c r="B49" s="89" t="s">
        <v>2174</v>
      </c>
      <c r="D49" s="73">
        <v>121</v>
      </c>
      <c r="E49" s="74">
        <v>59.9</v>
      </c>
      <c r="F49" s="88">
        <f t="shared" si="0"/>
        <v>0.50495867768595049</v>
      </c>
    </row>
    <row r="50" spans="1:6" x14ac:dyDescent="0.3">
      <c r="A50" s="86" t="s">
        <v>13</v>
      </c>
      <c r="B50" s="87" t="s">
        <v>255</v>
      </c>
      <c r="F50" s="88" t="str">
        <f t="shared" ref="F50:F61" si="2">IF(E50="","",(1/D50)*(D50-E50))</f>
        <v/>
      </c>
    </row>
    <row r="51" spans="1:6" ht="24" x14ac:dyDescent="0.3">
      <c r="A51" s="70" t="s">
        <v>22</v>
      </c>
      <c r="B51" s="89" t="s">
        <v>256</v>
      </c>
      <c r="D51" s="73">
        <v>56</v>
      </c>
      <c r="E51" s="74">
        <v>27.9</v>
      </c>
      <c r="F51" s="88">
        <f t="shared" si="0"/>
        <v>0.50178571428571428</v>
      </c>
    </row>
    <row r="52" spans="1:6" x14ac:dyDescent="0.3">
      <c r="A52" s="86" t="s">
        <v>13</v>
      </c>
      <c r="B52" s="87" t="s">
        <v>2249</v>
      </c>
      <c r="F52" s="88"/>
    </row>
    <row r="53" spans="1:6" ht="24" x14ac:dyDescent="0.3">
      <c r="A53" s="70" t="s">
        <v>18</v>
      </c>
      <c r="B53" s="89" t="s">
        <v>2250</v>
      </c>
      <c r="D53" s="73">
        <v>95</v>
      </c>
      <c r="E53" s="74">
        <v>49.9</v>
      </c>
      <c r="F53" s="88">
        <f t="shared" ref="F53" si="3">IF(E53="","",(1/D53)*(D53-E53))</f>
        <v>0.47473684210526318</v>
      </c>
    </row>
    <row r="54" spans="1:6" x14ac:dyDescent="0.3">
      <c r="A54" s="86" t="s">
        <v>13</v>
      </c>
      <c r="B54" s="87" t="s">
        <v>2060</v>
      </c>
      <c r="F54" s="88"/>
    </row>
    <row r="55" spans="1:6" ht="24" x14ac:dyDescent="0.3">
      <c r="A55" s="70" t="s">
        <v>64</v>
      </c>
      <c r="B55" s="89" t="s">
        <v>2061</v>
      </c>
      <c r="D55" s="73">
        <v>91</v>
      </c>
      <c r="E55" s="74">
        <v>36.9</v>
      </c>
      <c r="F55" s="88">
        <f t="shared" si="0"/>
        <v>0.59450549450549461</v>
      </c>
    </row>
    <row r="56" spans="1:6" x14ac:dyDescent="0.3">
      <c r="A56" s="86" t="s">
        <v>13</v>
      </c>
      <c r="B56" s="87" t="s">
        <v>1090</v>
      </c>
      <c r="F56" s="88" t="str">
        <f t="shared" si="2"/>
        <v/>
      </c>
    </row>
    <row r="57" spans="1:6" ht="24" x14ac:dyDescent="0.3">
      <c r="A57" s="70" t="s">
        <v>50</v>
      </c>
      <c r="B57" s="89" t="s">
        <v>1091</v>
      </c>
      <c r="D57" s="73">
        <v>103</v>
      </c>
      <c r="E57" s="74">
        <v>59.9</v>
      </c>
      <c r="F57" s="88">
        <f t="shared" si="2"/>
        <v>0.41844660194174754</v>
      </c>
    </row>
    <row r="58" spans="1:6" x14ac:dyDescent="0.3">
      <c r="A58" s="86" t="s">
        <v>13</v>
      </c>
      <c r="B58" s="87" t="s">
        <v>1903</v>
      </c>
      <c r="F58" s="88"/>
    </row>
    <row r="59" spans="1:6" ht="36" x14ac:dyDescent="0.3">
      <c r="A59" s="70" t="s">
        <v>115</v>
      </c>
      <c r="B59" s="89" t="s">
        <v>2154</v>
      </c>
      <c r="D59" s="73">
        <v>118</v>
      </c>
      <c r="E59" s="74">
        <v>69.900000000000006</v>
      </c>
      <c r="F59" s="88">
        <f t="shared" ref="F59" si="4">IF(E59="","",(1/D59)*(D59-E59))</f>
        <v>0.40762711864406775</v>
      </c>
    </row>
    <row r="60" spans="1:6" x14ac:dyDescent="0.3">
      <c r="A60" s="86" t="s">
        <v>13</v>
      </c>
      <c r="B60" s="87" t="s">
        <v>276</v>
      </c>
      <c r="F60" s="88" t="str">
        <f t="shared" si="2"/>
        <v/>
      </c>
    </row>
    <row r="61" spans="1:6" ht="24" x14ac:dyDescent="0.3">
      <c r="A61" s="70" t="s">
        <v>15</v>
      </c>
      <c r="B61" s="89" t="s">
        <v>277</v>
      </c>
      <c r="D61" s="73">
        <v>77</v>
      </c>
      <c r="E61" s="74">
        <v>35.9</v>
      </c>
      <c r="F61" s="88">
        <f t="shared" si="2"/>
        <v>0.53376623376623378</v>
      </c>
    </row>
    <row r="62" spans="1:6" x14ac:dyDescent="0.3">
      <c r="A62" s="86" t="s">
        <v>13</v>
      </c>
      <c r="B62" s="87" t="s">
        <v>1220</v>
      </c>
      <c r="F62" s="88" t="str">
        <f t="shared" ref="F62:F84" si="5">IF(E62="","",(1/D62)*(D62-E62))</f>
        <v/>
      </c>
    </row>
    <row r="63" spans="1:6" ht="24" x14ac:dyDescent="0.3">
      <c r="A63" s="70" t="s">
        <v>17</v>
      </c>
      <c r="B63" s="89" t="s">
        <v>1848</v>
      </c>
      <c r="D63" s="73">
        <v>95</v>
      </c>
      <c r="E63" s="74">
        <v>49.9</v>
      </c>
      <c r="F63" s="88">
        <f t="shared" si="5"/>
        <v>0.47473684210526318</v>
      </c>
    </row>
    <row r="64" spans="1:6" ht="24" x14ac:dyDescent="0.3">
      <c r="A64" s="70" t="s">
        <v>50</v>
      </c>
      <c r="B64" s="89" t="s">
        <v>1848</v>
      </c>
      <c r="D64" s="73">
        <v>132</v>
      </c>
      <c r="E64" s="74">
        <v>64.900000000000006</v>
      </c>
      <c r="F64" s="88">
        <f t="shared" ref="F64" si="6">IF(E64="","",(1/D64)*(D64-E64))</f>
        <v>0.5083333333333333</v>
      </c>
    </row>
    <row r="65" spans="1:6" x14ac:dyDescent="0.3">
      <c r="A65" s="86" t="s">
        <v>13</v>
      </c>
      <c r="B65" s="87" t="s">
        <v>1886</v>
      </c>
      <c r="F65" s="88" t="str">
        <f t="shared" si="5"/>
        <v/>
      </c>
    </row>
    <row r="66" spans="1:6" ht="24" x14ac:dyDescent="0.3">
      <c r="A66" s="70" t="s">
        <v>18</v>
      </c>
      <c r="B66" s="89" t="s">
        <v>2156</v>
      </c>
      <c r="D66" s="73">
        <v>105</v>
      </c>
      <c r="E66" s="74">
        <v>46.9</v>
      </c>
      <c r="F66" s="88">
        <f t="shared" si="5"/>
        <v>0.55333333333333334</v>
      </c>
    </row>
    <row r="67" spans="1:6" ht="24" x14ac:dyDescent="0.3">
      <c r="A67" s="70" t="s">
        <v>17</v>
      </c>
      <c r="B67" s="89" t="s">
        <v>2156</v>
      </c>
      <c r="D67" s="73">
        <v>80</v>
      </c>
      <c r="E67" s="74" t="s">
        <v>2157</v>
      </c>
      <c r="F67" s="88">
        <v>0.5</v>
      </c>
    </row>
    <row r="68" spans="1:6" ht="24" x14ac:dyDescent="0.3">
      <c r="A68" s="70" t="s">
        <v>18</v>
      </c>
      <c r="B68" s="89" t="s">
        <v>368</v>
      </c>
      <c r="D68" s="73">
        <v>105</v>
      </c>
      <c r="E68" s="74">
        <v>46.9</v>
      </c>
      <c r="F68" s="88">
        <f t="shared" si="5"/>
        <v>0.55333333333333334</v>
      </c>
    </row>
    <row r="69" spans="1:6" ht="24" x14ac:dyDescent="0.3">
      <c r="A69" s="70" t="s">
        <v>2093</v>
      </c>
      <c r="B69" s="89" t="s">
        <v>2158</v>
      </c>
      <c r="D69" s="73">
        <v>80</v>
      </c>
      <c r="E69" s="74" t="s">
        <v>2157</v>
      </c>
      <c r="F69" s="88">
        <v>0.5</v>
      </c>
    </row>
    <row r="70" spans="1:6" ht="24" x14ac:dyDescent="0.3">
      <c r="A70" s="70" t="s">
        <v>18</v>
      </c>
      <c r="B70" s="89" t="s">
        <v>2158</v>
      </c>
      <c r="D70" s="73">
        <v>105</v>
      </c>
      <c r="E70" s="74">
        <v>46.9</v>
      </c>
      <c r="F70" s="88">
        <f t="shared" si="5"/>
        <v>0.55333333333333334</v>
      </c>
    </row>
    <row r="71" spans="1:6" ht="24" x14ac:dyDescent="0.3">
      <c r="A71" s="70" t="s">
        <v>16</v>
      </c>
      <c r="B71" s="89" t="s">
        <v>2155</v>
      </c>
      <c r="D71" s="73">
        <v>88</v>
      </c>
      <c r="E71" s="74">
        <v>39.9</v>
      </c>
      <c r="F71" s="88">
        <f t="shared" si="5"/>
        <v>0.54659090909090913</v>
      </c>
    </row>
    <row r="72" spans="1:6" ht="24" x14ac:dyDescent="0.3">
      <c r="A72" s="70" t="s">
        <v>16</v>
      </c>
      <c r="B72" s="89" t="s">
        <v>365</v>
      </c>
      <c r="D72" s="73">
        <v>95</v>
      </c>
      <c r="E72" s="74">
        <v>45.9</v>
      </c>
      <c r="F72" s="88">
        <f t="shared" si="5"/>
        <v>0.51684210526315788</v>
      </c>
    </row>
    <row r="73" spans="1:6" x14ac:dyDescent="0.3">
      <c r="A73" s="86" t="s">
        <v>13</v>
      </c>
      <c r="B73" s="87" t="s">
        <v>1976</v>
      </c>
      <c r="F73" s="88"/>
    </row>
    <row r="74" spans="1:6" ht="24" x14ac:dyDescent="0.3">
      <c r="A74" s="70" t="s">
        <v>18</v>
      </c>
      <c r="B74" s="89" t="s">
        <v>1977</v>
      </c>
      <c r="D74" s="73">
        <v>106</v>
      </c>
      <c r="E74" s="74">
        <v>49.9</v>
      </c>
      <c r="F74" s="88">
        <f>IF(E74="","",(1/D74)*(D74-E74))</f>
        <v>0.52924528301886786</v>
      </c>
    </row>
    <row r="75" spans="1:6" x14ac:dyDescent="0.3">
      <c r="A75" s="86" t="s">
        <v>13</v>
      </c>
      <c r="B75" s="87" t="s">
        <v>1902</v>
      </c>
      <c r="F75" s="88"/>
    </row>
    <row r="76" spans="1:6" ht="24" x14ac:dyDescent="0.3">
      <c r="A76" s="70" t="s">
        <v>36</v>
      </c>
      <c r="B76" s="89" t="s">
        <v>2000</v>
      </c>
      <c r="D76" s="73">
        <v>36</v>
      </c>
      <c r="E76" s="74">
        <v>16.899999999999999</v>
      </c>
      <c r="F76" s="88">
        <f t="shared" ref="F76:F77" si="7">IF(E76="","",(1/D76)*(D76-E76))</f>
        <v>0.53055555555555556</v>
      </c>
    </row>
    <row r="77" spans="1:6" ht="24" x14ac:dyDescent="0.3">
      <c r="A77" s="70" t="s">
        <v>36</v>
      </c>
      <c r="B77" s="89" t="s">
        <v>2001</v>
      </c>
      <c r="D77" s="73">
        <v>36</v>
      </c>
      <c r="E77" s="74">
        <v>16.899999999999999</v>
      </c>
      <c r="F77" s="88">
        <f t="shared" si="7"/>
        <v>0.53055555555555556</v>
      </c>
    </row>
    <row r="78" spans="1:6" ht="25.5" x14ac:dyDescent="0.3">
      <c r="B78" s="129" t="s">
        <v>1305</v>
      </c>
      <c r="E78" s="90"/>
      <c r="F78" s="88" t="str">
        <f t="shared" si="5"/>
        <v/>
      </c>
    </row>
    <row r="79" spans="1:6" ht="24" x14ac:dyDescent="0.3">
      <c r="A79" s="70" t="s">
        <v>1877</v>
      </c>
      <c r="B79" s="89" t="s">
        <v>1878</v>
      </c>
      <c r="C79" s="93"/>
      <c r="D79" s="73">
        <v>92</v>
      </c>
      <c r="E79" s="94">
        <v>39.9</v>
      </c>
      <c r="F79" s="88">
        <f>IF(E79="","",(1/D79)*(D79-E79))</f>
        <v>0.56630434782608696</v>
      </c>
    </row>
    <row r="80" spans="1:6" x14ac:dyDescent="0.3">
      <c r="A80" s="91" t="s">
        <v>406</v>
      </c>
      <c r="B80" s="92" t="s">
        <v>430</v>
      </c>
      <c r="C80" s="93"/>
      <c r="E80" s="94"/>
      <c r="F80" s="88" t="str">
        <f t="shared" si="5"/>
        <v/>
      </c>
    </row>
    <row r="81" spans="1:13" ht="24" x14ac:dyDescent="0.3">
      <c r="A81" s="70" t="s">
        <v>16</v>
      </c>
      <c r="B81" s="89" t="s">
        <v>1849</v>
      </c>
      <c r="C81" s="93"/>
      <c r="D81" s="73">
        <v>75</v>
      </c>
      <c r="E81" s="94">
        <v>39.9</v>
      </c>
      <c r="F81" s="88">
        <f t="shared" si="5"/>
        <v>0.46800000000000003</v>
      </c>
    </row>
    <row r="82" spans="1:13" ht="24" x14ac:dyDescent="0.3">
      <c r="A82" s="70" t="s">
        <v>87</v>
      </c>
      <c r="B82" s="89" t="s">
        <v>1849</v>
      </c>
      <c r="C82" s="93"/>
      <c r="D82" s="73">
        <v>103</v>
      </c>
      <c r="E82" s="94">
        <v>56.9</v>
      </c>
      <c r="F82" s="88">
        <f t="shared" si="5"/>
        <v>0.44757281553398054</v>
      </c>
    </row>
    <row r="83" spans="1:13" ht="24" x14ac:dyDescent="0.3">
      <c r="A83" s="70" t="s">
        <v>16</v>
      </c>
      <c r="B83" s="89" t="s">
        <v>1867</v>
      </c>
      <c r="C83" s="93"/>
      <c r="D83" s="73">
        <v>75</v>
      </c>
      <c r="E83" s="94">
        <v>39.9</v>
      </c>
      <c r="F83" s="88">
        <f t="shared" si="5"/>
        <v>0.46800000000000003</v>
      </c>
    </row>
    <row r="84" spans="1:13" ht="24" x14ac:dyDescent="0.3">
      <c r="A84" s="70" t="s">
        <v>24</v>
      </c>
      <c r="B84" s="89" t="s">
        <v>1892</v>
      </c>
      <c r="C84" s="93"/>
      <c r="D84" s="73">
        <v>121</v>
      </c>
      <c r="E84" s="94">
        <v>62.9</v>
      </c>
      <c r="F84" s="88">
        <f t="shared" si="5"/>
        <v>0.48016528925619839</v>
      </c>
    </row>
    <row r="85" spans="1:13" x14ac:dyDescent="0.3">
      <c r="A85" s="91" t="s">
        <v>406</v>
      </c>
      <c r="B85" s="92" t="s">
        <v>1113</v>
      </c>
      <c r="C85" s="93"/>
      <c r="E85" s="94"/>
      <c r="F85" s="88"/>
    </row>
    <row r="86" spans="1:13" ht="24" x14ac:dyDescent="0.3">
      <c r="A86" s="70" t="s">
        <v>82</v>
      </c>
      <c r="B86" s="89" t="s">
        <v>1937</v>
      </c>
      <c r="C86" s="93"/>
      <c r="D86" s="73">
        <v>76</v>
      </c>
      <c r="E86" s="94">
        <v>34.9</v>
      </c>
      <c r="F86" s="88">
        <f t="shared" ref="F86:F91" si="8">IF(E86="","",(1/D86)*(D86-E86))</f>
        <v>0.54078947368421049</v>
      </c>
    </row>
    <row r="87" spans="1:13" ht="24" x14ac:dyDescent="0.3">
      <c r="A87" s="70" t="s">
        <v>202</v>
      </c>
      <c r="B87" s="89" t="s">
        <v>1938</v>
      </c>
      <c r="C87" s="93"/>
      <c r="D87" s="73">
        <v>84</v>
      </c>
      <c r="E87" s="94">
        <v>41.9</v>
      </c>
      <c r="F87" s="88">
        <f t="shared" si="8"/>
        <v>0.50119047619047619</v>
      </c>
    </row>
    <row r="88" spans="1:13" ht="24" x14ac:dyDescent="0.3">
      <c r="A88" s="70" t="s">
        <v>202</v>
      </c>
      <c r="B88" s="89" t="s">
        <v>1939</v>
      </c>
      <c r="C88" s="93"/>
      <c r="D88" s="73">
        <v>84</v>
      </c>
      <c r="E88" s="94">
        <v>41.9</v>
      </c>
      <c r="F88" s="88">
        <f t="shared" si="8"/>
        <v>0.50119047619047619</v>
      </c>
    </row>
    <row r="89" spans="1:13" ht="24" x14ac:dyDescent="0.3">
      <c r="A89" s="70" t="s">
        <v>202</v>
      </c>
      <c r="B89" s="89" t="s">
        <v>1940</v>
      </c>
      <c r="C89" s="93"/>
      <c r="D89" s="73">
        <v>86</v>
      </c>
      <c r="E89" s="94">
        <v>44.9</v>
      </c>
      <c r="F89" s="88">
        <f t="shared" si="8"/>
        <v>0.47790697674418603</v>
      </c>
    </row>
    <row r="90" spans="1:13" x14ac:dyDescent="0.3">
      <c r="A90" s="91" t="s">
        <v>406</v>
      </c>
      <c r="B90" s="92" t="s">
        <v>438</v>
      </c>
      <c r="C90" s="93"/>
      <c r="E90" s="94"/>
      <c r="F90" s="88" t="str">
        <f t="shared" si="8"/>
        <v/>
      </c>
    </row>
    <row r="91" spans="1:13" customFormat="1" ht="21" x14ac:dyDescent="0.2">
      <c r="A91" s="43"/>
      <c r="C91" s="52"/>
      <c r="D91" s="41"/>
      <c r="E91" s="53"/>
      <c r="F91" s="88" t="str">
        <f t="shared" si="8"/>
        <v/>
      </c>
      <c r="G91" s="55" t="s">
        <v>2268</v>
      </c>
      <c r="M91" s="67" t="s">
        <v>2268</v>
      </c>
    </row>
    <row r="92" spans="1:13" x14ac:dyDescent="0.3">
      <c r="A92" s="91" t="s">
        <v>406</v>
      </c>
      <c r="B92" s="92" t="s">
        <v>1891</v>
      </c>
      <c r="C92" s="93"/>
      <c r="E92" s="94"/>
      <c r="F92" s="88"/>
    </row>
    <row r="93" spans="1:13" ht="24" x14ac:dyDescent="0.3">
      <c r="A93" s="70" t="s">
        <v>16</v>
      </c>
      <c r="B93" s="89" t="s">
        <v>2032</v>
      </c>
      <c r="C93" s="93"/>
      <c r="D93" s="73">
        <v>98</v>
      </c>
      <c r="E93" s="94">
        <v>41.9</v>
      </c>
      <c r="F93" s="88">
        <f t="shared" ref="F93:F95" si="9">IF(E93="","",(1/D93)*(D93-E93))</f>
        <v>0.57244897959183672</v>
      </c>
    </row>
    <row r="94" spans="1:13" ht="24" x14ac:dyDescent="0.3">
      <c r="A94" s="70" t="s">
        <v>16</v>
      </c>
      <c r="B94" s="89" t="s">
        <v>2213</v>
      </c>
      <c r="C94" s="93"/>
      <c r="D94" s="73">
        <v>98</v>
      </c>
      <c r="E94" s="94">
        <v>42.9</v>
      </c>
      <c r="F94" s="88">
        <f t="shared" si="9"/>
        <v>0.56224489795918364</v>
      </c>
    </row>
    <row r="95" spans="1:13" ht="36" x14ac:dyDescent="0.3">
      <c r="A95" s="70" t="s">
        <v>202</v>
      </c>
      <c r="B95" s="89" t="s">
        <v>2033</v>
      </c>
      <c r="C95" s="93"/>
      <c r="D95" s="73">
        <v>84</v>
      </c>
      <c r="E95" s="94">
        <v>37.9</v>
      </c>
      <c r="F95" s="88">
        <f t="shared" si="9"/>
        <v>0.54880952380952375</v>
      </c>
    </row>
    <row r="96" spans="1:13" x14ac:dyDescent="0.3">
      <c r="A96" s="212" t="s">
        <v>406</v>
      </c>
      <c r="B96" s="92" t="s">
        <v>447</v>
      </c>
      <c r="C96" s="93"/>
      <c r="E96" s="94"/>
      <c r="F96" s="88"/>
    </row>
    <row r="97" spans="1:13" customFormat="1" ht="24" x14ac:dyDescent="0.2">
      <c r="A97" s="249" t="s">
        <v>16</v>
      </c>
      <c r="B97" s="248" t="s">
        <v>458</v>
      </c>
      <c r="C97" s="52"/>
      <c r="D97" s="41">
        <v>99</v>
      </c>
      <c r="E97" s="53">
        <v>49.9</v>
      </c>
      <c r="F97" s="88">
        <f>IF(E97="","",(1/D97)*(D97-E97))</f>
        <v>0.49595959595959599</v>
      </c>
      <c r="G97" s="257"/>
      <c r="M97" s="67">
        <v>0.49595959595959599</v>
      </c>
    </row>
    <row r="98" spans="1:13" x14ac:dyDescent="0.3">
      <c r="B98" s="89"/>
      <c r="C98" s="93"/>
      <c r="E98" s="94"/>
      <c r="F98" s="88"/>
    </row>
    <row r="99" spans="1:13" customFormat="1" ht="24" x14ac:dyDescent="0.2">
      <c r="A99" s="249" t="s">
        <v>16</v>
      </c>
      <c r="B99" s="248" t="s">
        <v>459</v>
      </c>
      <c r="C99" s="52"/>
      <c r="D99" s="41">
        <v>101</v>
      </c>
      <c r="E99" s="53">
        <v>49.9</v>
      </c>
      <c r="F99" s="88">
        <f>IF(E99="","",(1/D99)*(D99-E99))</f>
        <v>0.50594059405940595</v>
      </c>
      <c r="G99" s="55"/>
      <c r="M99" s="67">
        <f t="shared" ref="M99" si="10">IF(E99="","",(1/D99)*(D99-E99))</f>
        <v>0.50594059405940595</v>
      </c>
    </row>
    <row r="100" spans="1:13" x14ac:dyDescent="0.3">
      <c r="B100" s="89"/>
      <c r="C100" s="93"/>
      <c r="E100" s="94"/>
      <c r="F100" s="88"/>
    </row>
    <row r="101" spans="1:13" s="255" customFormat="1" ht="24" x14ac:dyDescent="0.2">
      <c r="A101" s="249" t="s">
        <v>16</v>
      </c>
      <c r="B101" s="250" t="s">
        <v>1721</v>
      </c>
      <c r="C101" s="251"/>
      <c r="D101" s="252">
        <v>101</v>
      </c>
      <c r="E101" s="253">
        <v>49.9</v>
      </c>
      <c r="F101" s="88">
        <f>IF(E101="","",(1/D101)*(D101-E101))</f>
        <v>0.50594059405940595</v>
      </c>
      <c r="G101" s="254"/>
      <c r="M101" s="256">
        <f>IF(E101="","",(1/D101)*(D101-E101))</f>
        <v>0.50594059405940595</v>
      </c>
    </row>
    <row r="102" spans="1:13" s="255" customFormat="1" ht="24" x14ac:dyDescent="0.2">
      <c r="A102" s="249" t="s">
        <v>24</v>
      </c>
      <c r="B102" s="250" t="s">
        <v>1721</v>
      </c>
      <c r="C102" s="251"/>
      <c r="D102" s="252">
        <v>129</v>
      </c>
      <c r="E102" s="253">
        <v>62.9</v>
      </c>
      <c r="F102" s="88">
        <f>IF(E102="","",(1/D102)*(D102-E102))</f>
        <v>0.5124031007751938</v>
      </c>
      <c r="G102" s="254"/>
      <c r="M102" s="256">
        <f t="shared" ref="M102" si="11">IF(E102="","",(1/D102)*(D102-E102))</f>
        <v>0.5124031007751938</v>
      </c>
    </row>
    <row r="103" spans="1:13" x14ac:dyDescent="0.3">
      <c r="B103" s="89"/>
      <c r="C103" s="93"/>
      <c r="E103" s="94"/>
      <c r="F103" s="88"/>
    </row>
    <row r="104" spans="1:13" s="255" customFormat="1" ht="24" x14ac:dyDescent="0.2">
      <c r="A104" s="249" t="s">
        <v>16</v>
      </c>
      <c r="B104" s="250" t="s">
        <v>1722</v>
      </c>
      <c r="C104" s="251"/>
      <c r="D104" s="252">
        <v>99</v>
      </c>
      <c r="E104" s="253">
        <v>52.9</v>
      </c>
      <c r="F104" s="88">
        <f>IF(E104="","",(1/D104)*(D104-E104))</f>
        <v>0.46565656565656571</v>
      </c>
      <c r="G104" s="254"/>
      <c r="M104" s="256">
        <f>IF(E104="","",(1/D104)*(D104-E104))</f>
        <v>0.46565656565656571</v>
      </c>
    </row>
    <row r="105" spans="1:13" x14ac:dyDescent="0.3">
      <c r="A105" s="212" t="s">
        <v>406</v>
      </c>
      <c r="B105" s="92" t="s">
        <v>469</v>
      </c>
      <c r="C105" s="93"/>
      <c r="E105" s="94"/>
      <c r="F105" s="88"/>
    </row>
    <row r="106" spans="1:13" x14ac:dyDescent="0.3">
      <c r="B106" s="89" t="s">
        <v>2242</v>
      </c>
      <c r="C106" s="93"/>
      <c r="E106" s="94"/>
      <c r="F106" s="88" t="str">
        <f>IF(E106="","",(1/D106)*(D106-E106))</f>
        <v/>
      </c>
    </row>
    <row r="107" spans="1:13" x14ac:dyDescent="0.3">
      <c r="B107" s="92" t="s">
        <v>1070</v>
      </c>
      <c r="C107" s="93"/>
      <c r="E107" s="94"/>
      <c r="F107" s="88" t="str">
        <f t="shared" ref="F107:F136" si="12">IF(E107="","",(1/D107)*(D107-E107))</f>
        <v/>
      </c>
    </row>
    <row r="108" spans="1:13" ht="24" x14ac:dyDescent="0.3">
      <c r="A108" s="70" t="s">
        <v>15</v>
      </c>
      <c r="B108" s="89" t="s">
        <v>472</v>
      </c>
      <c r="C108" s="93"/>
      <c r="D108" s="73">
        <v>47</v>
      </c>
      <c r="E108" s="94">
        <v>25.9</v>
      </c>
      <c r="F108" s="88">
        <f t="shared" si="12"/>
        <v>0.44893617021276599</v>
      </c>
    </row>
    <row r="109" spans="1:13" ht="24" x14ac:dyDescent="0.3">
      <c r="A109" s="70" t="s">
        <v>16</v>
      </c>
      <c r="B109" s="89" t="s">
        <v>472</v>
      </c>
      <c r="C109" s="93"/>
      <c r="D109" s="73">
        <v>68</v>
      </c>
      <c r="E109" s="94">
        <v>39.9</v>
      </c>
      <c r="F109" s="88">
        <f t="shared" si="12"/>
        <v>0.41323529411764709</v>
      </c>
    </row>
    <row r="110" spans="1:13" x14ac:dyDescent="0.3">
      <c r="A110" s="91" t="s">
        <v>406</v>
      </c>
      <c r="B110" s="92" t="s">
        <v>477</v>
      </c>
      <c r="C110" s="93"/>
      <c r="E110" s="94"/>
      <c r="F110" s="88" t="str">
        <f t="shared" si="12"/>
        <v/>
      </c>
    </row>
    <row r="111" spans="1:13" ht="24" x14ac:dyDescent="0.3">
      <c r="A111" s="70" t="s">
        <v>209</v>
      </c>
      <c r="B111" s="89" t="s">
        <v>478</v>
      </c>
      <c r="C111" s="93"/>
      <c r="D111" s="73">
        <v>72</v>
      </c>
      <c r="E111" s="94">
        <v>27.9</v>
      </c>
      <c r="F111" s="88">
        <f t="shared" si="12"/>
        <v>0.61249999999999993</v>
      </c>
    </row>
    <row r="112" spans="1:13" ht="24" x14ac:dyDescent="0.3">
      <c r="A112" s="70" t="s">
        <v>87</v>
      </c>
      <c r="B112" s="89" t="s">
        <v>1850</v>
      </c>
      <c r="C112" s="93"/>
      <c r="D112" s="73">
        <v>90</v>
      </c>
      <c r="E112" s="94">
        <v>36.9</v>
      </c>
      <c r="F112" s="88">
        <f t="shared" si="12"/>
        <v>0.59000000000000008</v>
      </c>
    </row>
    <row r="113" spans="1:6" ht="24" x14ac:dyDescent="0.3">
      <c r="A113" s="70" t="s">
        <v>479</v>
      </c>
      <c r="B113" s="89" t="s">
        <v>1155</v>
      </c>
      <c r="C113" s="93"/>
      <c r="D113" s="73">
        <v>51</v>
      </c>
      <c r="E113" s="94">
        <v>25.9</v>
      </c>
      <c r="F113" s="88">
        <f t="shared" si="12"/>
        <v>0.49215686274509807</v>
      </c>
    </row>
    <row r="114" spans="1:6" ht="26.25" x14ac:dyDescent="0.3">
      <c r="A114" s="70" t="s">
        <v>33</v>
      </c>
      <c r="B114" s="89" t="s">
        <v>481</v>
      </c>
      <c r="C114" s="93" t="s">
        <v>34</v>
      </c>
      <c r="D114" s="73">
        <v>25</v>
      </c>
      <c r="E114" s="94">
        <v>13.9</v>
      </c>
      <c r="F114" s="88">
        <f t="shared" si="12"/>
        <v>0.44400000000000001</v>
      </c>
    </row>
    <row r="115" spans="1:6" x14ac:dyDescent="0.3">
      <c r="A115" s="91" t="s">
        <v>406</v>
      </c>
      <c r="B115" s="92" t="s">
        <v>2159</v>
      </c>
      <c r="C115" s="93"/>
      <c r="E115" s="94"/>
      <c r="F115" s="88"/>
    </row>
    <row r="116" spans="1:6" ht="24" x14ac:dyDescent="0.3">
      <c r="A116" s="70" t="s">
        <v>22</v>
      </c>
      <c r="B116" s="89" t="s">
        <v>1958</v>
      </c>
      <c r="C116" s="93"/>
      <c r="D116" s="73">
        <v>80</v>
      </c>
      <c r="E116" s="94">
        <v>39.9</v>
      </c>
      <c r="F116" s="88">
        <f t="shared" ref="F116:F117" si="13">IF(E116="","",(1/D116)*(D116-E116))</f>
        <v>0.50125000000000008</v>
      </c>
    </row>
    <row r="117" spans="1:6" ht="24" x14ac:dyDescent="0.3">
      <c r="A117" s="70" t="s">
        <v>209</v>
      </c>
      <c r="B117" s="89" t="s">
        <v>1958</v>
      </c>
      <c r="C117" s="93"/>
      <c r="D117" s="73">
        <v>94</v>
      </c>
      <c r="E117" s="94">
        <v>49.9</v>
      </c>
      <c r="F117" s="88">
        <f t="shared" si="13"/>
        <v>0.46914893617021275</v>
      </c>
    </row>
    <row r="118" spans="1:6" x14ac:dyDescent="0.3">
      <c r="A118" s="91" t="s">
        <v>406</v>
      </c>
      <c r="B118" s="92" t="s">
        <v>541</v>
      </c>
      <c r="C118" s="93"/>
      <c r="E118" s="94"/>
      <c r="F118" s="88" t="str">
        <f t="shared" si="12"/>
        <v/>
      </c>
    </row>
    <row r="119" spans="1:6" ht="24" x14ac:dyDescent="0.3">
      <c r="A119" s="70" t="s">
        <v>209</v>
      </c>
      <c r="B119" s="89" t="s">
        <v>1851</v>
      </c>
      <c r="C119" s="93"/>
      <c r="D119" s="73">
        <v>70</v>
      </c>
      <c r="E119" s="94">
        <v>25.9</v>
      </c>
      <c r="F119" s="88">
        <f t="shared" si="12"/>
        <v>0.63</v>
      </c>
    </row>
    <row r="120" spans="1:6" ht="24" x14ac:dyDescent="0.3">
      <c r="A120" s="70" t="s">
        <v>16</v>
      </c>
      <c r="B120" s="89" t="s">
        <v>1852</v>
      </c>
      <c r="C120" s="93"/>
      <c r="D120" s="73">
        <v>62</v>
      </c>
      <c r="E120" s="94">
        <v>25.9</v>
      </c>
      <c r="F120" s="88">
        <f t="shared" si="12"/>
        <v>0.58225806451612905</v>
      </c>
    </row>
    <row r="121" spans="1:6" x14ac:dyDescent="0.3">
      <c r="A121" s="91" t="s">
        <v>406</v>
      </c>
      <c r="B121" s="92" t="s">
        <v>547</v>
      </c>
      <c r="C121" s="93"/>
      <c r="E121" s="94"/>
      <c r="F121" s="88" t="str">
        <f t="shared" si="12"/>
        <v/>
      </c>
    </row>
    <row r="122" spans="1:6" ht="24" x14ac:dyDescent="0.3">
      <c r="A122" s="70" t="s">
        <v>209</v>
      </c>
      <c r="B122" s="89" t="s">
        <v>1156</v>
      </c>
      <c r="C122" s="93"/>
      <c r="D122" s="73">
        <v>92</v>
      </c>
      <c r="E122" s="94">
        <v>39.9</v>
      </c>
      <c r="F122" s="88">
        <f t="shared" si="12"/>
        <v>0.56630434782608696</v>
      </c>
    </row>
    <row r="123" spans="1:6" x14ac:dyDescent="0.3">
      <c r="A123" s="91" t="s">
        <v>406</v>
      </c>
      <c r="B123" s="92" t="s">
        <v>548</v>
      </c>
      <c r="C123" s="93"/>
      <c r="E123" s="94"/>
      <c r="F123" s="88"/>
    </row>
    <row r="124" spans="1:6" ht="24" x14ac:dyDescent="0.3">
      <c r="A124" s="70" t="s">
        <v>16</v>
      </c>
      <c r="B124" s="89" t="s">
        <v>2059</v>
      </c>
      <c r="C124" s="93"/>
      <c r="D124" s="73">
        <v>81</v>
      </c>
      <c r="E124" s="94">
        <v>36.9</v>
      </c>
      <c r="F124" s="88">
        <f>IF(E124="","",(1/D124)*(D124-E124))</f>
        <v>0.5444444444444444</v>
      </c>
    </row>
    <row r="125" spans="1:6" x14ac:dyDescent="0.3">
      <c r="A125" s="91" t="s">
        <v>406</v>
      </c>
      <c r="B125" s="92" t="s">
        <v>1907</v>
      </c>
      <c r="C125" s="93"/>
      <c r="E125" s="94"/>
      <c r="F125" s="88"/>
    </row>
    <row r="126" spans="1:6" ht="24" x14ac:dyDescent="0.3">
      <c r="A126" s="70" t="s">
        <v>16</v>
      </c>
      <c r="B126" s="89" t="s">
        <v>1908</v>
      </c>
      <c r="C126" s="93"/>
      <c r="D126" s="73">
        <v>89</v>
      </c>
      <c r="E126" s="94">
        <v>36.9</v>
      </c>
      <c r="F126" s="88">
        <f t="shared" ref="F126:F133" si="14">IF(E126="","",(1/D126)*(D126-E126))</f>
        <v>0.58539325842696632</v>
      </c>
    </row>
    <row r="127" spans="1:6" ht="24" x14ac:dyDescent="0.3">
      <c r="A127" s="70" t="s">
        <v>16</v>
      </c>
      <c r="B127" s="89" t="s">
        <v>1909</v>
      </c>
      <c r="C127" s="93"/>
      <c r="D127" s="73">
        <v>94</v>
      </c>
      <c r="E127" s="94">
        <v>38.9</v>
      </c>
      <c r="F127" s="88">
        <f t="shared" si="14"/>
        <v>0.58617021276595749</v>
      </c>
    </row>
    <row r="128" spans="1:6" x14ac:dyDescent="0.3">
      <c r="A128" s="91" t="s">
        <v>406</v>
      </c>
      <c r="B128" s="92" t="s">
        <v>2177</v>
      </c>
      <c r="C128" s="93"/>
      <c r="E128" s="94"/>
      <c r="F128" s="88" t="str">
        <f t="shared" si="14"/>
        <v/>
      </c>
    </row>
    <row r="129" spans="1:6" ht="24" x14ac:dyDescent="0.3">
      <c r="A129" s="70" t="s">
        <v>15</v>
      </c>
      <c r="B129" s="89" t="s">
        <v>2178</v>
      </c>
      <c r="C129" s="93"/>
      <c r="D129" s="73">
        <v>60</v>
      </c>
      <c r="E129" s="94">
        <v>31.9</v>
      </c>
      <c r="F129" s="88">
        <f t="shared" si="14"/>
        <v>0.46833333333333332</v>
      </c>
    </row>
    <row r="130" spans="1:6" ht="24" x14ac:dyDescent="0.3">
      <c r="A130" s="70" t="s">
        <v>16</v>
      </c>
      <c r="B130" s="89" t="s">
        <v>2178</v>
      </c>
      <c r="C130" s="93"/>
      <c r="D130" s="73">
        <v>80</v>
      </c>
      <c r="E130" s="94">
        <v>36.9</v>
      </c>
      <c r="F130" s="88">
        <f t="shared" si="14"/>
        <v>0.53875000000000006</v>
      </c>
    </row>
    <row r="131" spans="1:6" ht="24" x14ac:dyDescent="0.3">
      <c r="A131" s="70" t="s">
        <v>2179</v>
      </c>
      <c r="B131" s="89" t="s">
        <v>2180</v>
      </c>
      <c r="C131" s="93"/>
      <c r="D131" s="73">
        <v>90</v>
      </c>
      <c r="E131" s="94">
        <v>49.9</v>
      </c>
      <c r="F131" s="88">
        <f t="shared" si="14"/>
        <v>0.44555555555555559</v>
      </c>
    </row>
    <row r="132" spans="1:6" ht="24" x14ac:dyDescent="0.3">
      <c r="A132" s="70" t="s">
        <v>2179</v>
      </c>
      <c r="B132" s="89" t="s">
        <v>2181</v>
      </c>
      <c r="C132" s="93"/>
      <c r="D132" s="73">
        <v>90</v>
      </c>
      <c r="E132" s="94">
        <v>39.9</v>
      </c>
      <c r="F132" s="88">
        <f t="shared" si="14"/>
        <v>0.55666666666666675</v>
      </c>
    </row>
    <row r="133" spans="1:6" ht="24" x14ac:dyDescent="0.3">
      <c r="A133" s="70" t="s">
        <v>16</v>
      </c>
      <c r="B133" s="89" t="s">
        <v>2182</v>
      </c>
      <c r="C133" s="93"/>
      <c r="D133" s="73">
        <v>80</v>
      </c>
      <c r="E133" s="94">
        <v>39.9</v>
      </c>
      <c r="F133" s="88">
        <f t="shared" si="14"/>
        <v>0.50125000000000008</v>
      </c>
    </row>
    <row r="134" spans="1:6" x14ac:dyDescent="0.3">
      <c r="A134" s="91" t="s">
        <v>406</v>
      </c>
      <c r="B134" s="92" t="s">
        <v>1954</v>
      </c>
      <c r="C134" s="93"/>
      <c r="E134" s="94"/>
      <c r="F134" s="88"/>
    </row>
    <row r="135" spans="1:6" ht="24" x14ac:dyDescent="0.3">
      <c r="A135" s="70" t="s">
        <v>18</v>
      </c>
      <c r="B135" s="89" t="s">
        <v>1955</v>
      </c>
      <c r="C135" s="93"/>
      <c r="D135" s="73">
        <v>88</v>
      </c>
      <c r="E135" s="94">
        <v>47.9</v>
      </c>
      <c r="F135" s="88">
        <f>IF(E135="","",(1/D135)*(D135-E135))</f>
        <v>0.45568181818181819</v>
      </c>
    </row>
    <row r="136" spans="1:6" x14ac:dyDescent="0.3">
      <c r="A136" s="91" t="s">
        <v>406</v>
      </c>
      <c r="B136" s="92" t="s">
        <v>1853</v>
      </c>
      <c r="F136" s="88" t="str">
        <f t="shared" si="12"/>
        <v/>
      </c>
    </row>
    <row r="137" spans="1:6" ht="24" x14ac:dyDescent="0.3">
      <c r="A137" s="70" t="s">
        <v>16</v>
      </c>
      <c r="B137" s="71" t="s">
        <v>1930</v>
      </c>
      <c r="D137" s="73">
        <v>95</v>
      </c>
      <c r="E137" s="94">
        <v>38.9</v>
      </c>
      <c r="F137" s="88">
        <f>IF(E137="","",(1/D137)*(D137-E137))</f>
        <v>0.59052631578947368</v>
      </c>
    </row>
    <row r="138" spans="1:6" ht="24" x14ac:dyDescent="0.3">
      <c r="A138" s="70" t="s">
        <v>16</v>
      </c>
      <c r="B138" s="71" t="s">
        <v>580</v>
      </c>
      <c r="D138" s="73">
        <v>95</v>
      </c>
      <c r="E138" s="94">
        <v>38.9</v>
      </c>
      <c r="F138" s="88">
        <f t="shared" ref="F138:F141" si="15">IF(E138="","",(1/D138)*(D138-E138))</f>
        <v>0.59052631578947368</v>
      </c>
    </row>
    <row r="139" spans="1:6" ht="24" x14ac:dyDescent="0.3">
      <c r="A139" s="70" t="s">
        <v>16</v>
      </c>
      <c r="B139" s="71" t="s">
        <v>2160</v>
      </c>
      <c r="D139" s="73">
        <v>95</v>
      </c>
      <c r="E139" s="94">
        <v>38.9</v>
      </c>
      <c r="F139" s="88">
        <f t="shared" si="15"/>
        <v>0.59052631578947368</v>
      </c>
    </row>
    <row r="140" spans="1:6" ht="24" x14ac:dyDescent="0.3">
      <c r="A140" s="70" t="s">
        <v>16</v>
      </c>
      <c r="B140" s="71" t="s">
        <v>2162</v>
      </c>
      <c r="D140" s="73">
        <v>95</v>
      </c>
      <c r="E140" s="94">
        <v>38.9</v>
      </c>
      <c r="F140" s="88">
        <f t="shared" si="15"/>
        <v>0.59052631578947368</v>
      </c>
    </row>
    <row r="141" spans="1:6" ht="24" x14ac:dyDescent="0.3">
      <c r="A141" s="70" t="s">
        <v>16</v>
      </c>
      <c r="B141" s="71" t="s">
        <v>2161</v>
      </c>
      <c r="D141" s="73">
        <v>95</v>
      </c>
      <c r="E141" s="94">
        <v>38.9</v>
      </c>
      <c r="F141" s="88">
        <f t="shared" si="15"/>
        <v>0.59052631578947368</v>
      </c>
    </row>
    <row r="142" spans="1:6" ht="24" x14ac:dyDescent="0.3">
      <c r="A142" s="70" t="s">
        <v>16</v>
      </c>
      <c r="B142" s="71" t="s">
        <v>582</v>
      </c>
      <c r="D142" s="73">
        <v>95</v>
      </c>
      <c r="E142" s="94">
        <v>38.9</v>
      </c>
      <c r="F142" s="88">
        <f>IF(E142="","",(1/D142)*(D142-E142))</f>
        <v>0.59052631578947368</v>
      </c>
    </row>
    <row r="143" spans="1:6" x14ac:dyDescent="0.3">
      <c r="A143" s="91" t="s">
        <v>406</v>
      </c>
      <c r="B143" s="92" t="s">
        <v>1952</v>
      </c>
      <c r="E143" s="88"/>
      <c r="F143" s="88"/>
    </row>
    <row r="144" spans="1:6" ht="24" x14ac:dyDescent="0.3">
      <c r="A144" s="70" t="s">
        <v>209</v>
      </c>
      <c r="B144" s="71" t="s">
        <v>1953</v>
      </c>
      <c r="D144" s="73">
        <v>83</v>
      </c>
      <c r="E144" s="94">
        <v>39.9</v>
      </c>
      <c r="F144" s="88">
        <f t="shared" ref="F144:F145" si="16">IF(E144="","",(1/D144)*(D144-E144))</f>
        <v>0.51927710843373498</v>
      </c>
    </row>
    <row r="145" spans="1:6" ht="24" x14ac:dyDescent="0.3">
      <c r="A145" s="70" t="s">
        <v>209</v>
      </c>
      <c r="B145" s="71" t="s">
        <v>2066</v>
      </c>
      <c r="D145" s="73">
        <v>83</v>
      </c>
      <c r="E145" s="94">
        <v>49.9</v>
      </c>
      <c r="F145" s="88">
        <f t="shared" si="16"/>
        <v>0.39879518072289161</v>
      </c>
    </row>
    <row r="146" spans="1:6" x14ac:dyDescent="0.3">
      <c r="A146" s="91" t="s">
        <v>406</v>
      </c>
      <c r="B146" s="92" t="s">
        <v>1951</v>
      </c>
      <c r="E146" s="88"/>
      <c r="F146" s="88" t="str">
        <f t="shared" ref="F146:F165" si="17">IF(E146="","",(1/D146)*(D146-E146))</f>
        <v/>
      </c>
    </row>
    <row r="147" spans="1:6" ht="24" x14ac:dyDescent="0.3">
      <c r="A147" s="70" t="s">
        <v>337</v>
      </c>
      <c r="B147" s="71" t="s">
        <v>2002</v>
      </c>
      <c r="D147" s="73">
        <v>39</v>
      </c>
      <c r="E147" s="94">
        <v>16.899999999999999</v>
      </c>
      <c r="F147" s="88">
        <f t="shared" si="17"/>
        <v>0.56666666666666665</v>
      </c>
    </row>
    <row r="148" spans="1:6" ht="24" x14ac:dyDescent="0.3">
      <c r="A148" s="70" t="s">
        <v>16</v>
      </c>
      <c r="B148" s="71" t="s">
        <v>2037</v>
      </c>
      <c r="D148" s="73">
        <v>88</v>
      </c>
      <c r="E148" s="94">
        <v>39.9</v>
      </c>
      <c r="F148" s="88">
        <f t="shared" si="17"/>
        <v>0.54659090909090913</v>
      </c>
    </row>
    <row r="149" spans="1:6" x14ac:dyDescent="0.3">
      <c r="F149" s="88" t="str">
        <f t="shared" si="17"/>
        <v/>
      </c>
    </row>
    <row r="150" spans="1:6" x14ac:dyDescent="0.3">
      <c r="F150" s="88" t="str">
        <f t="shared" si="17"/>
        <v/>
      </c>
    </row>
    <row r="151" spans="1:6" x14ac:dyDescent="0.3">
      <c r="F151" s="88" t="str">
        <f t="shared" si="17"/>
        <v/>
      </c>
    </row>
    <row r="152" spans="1:6" x14ac:dyDescent="0.3">
      <c r="F152" s="88" t="str">
        <f t="shared" si="17"/>
        <v/>
      </c>
    </row>
    <row r="153" spans="1:6" x14ac:dyDescent="0.3">
      <c r="F153" s="88" t="str">
        <f t="shared" si="17"/>
        <v/>
      </c>
    </row>
    <row r="154" spans="1:6" x14ac:dyDescent="0.3">
      <c r="F154" s="88" t="str">
        <f t="shared" si="17"/>
        <v/>
      </c>
    </row>
    <row r="155" spans="1:6" x14ac:dyDescent="0.3">
      <c r="F155" s="88" t="str">
        <f t="shared" si="17"/>
        <v/>
      </c>
    </row>
    <row r="156" spans="1:6" x14ac:dyDescent="0.3">
      <c r="F156" s="88" t="str">
        <f t="shared" si="17"/>
        <v/>
      </c>
    </row>
    <row r="157" spans="1:6" x14ac:dyDescent="0.3">
      <c r="F157" s="88" t="str">
        <f t="shared" si="17"/>
        <v/>
      </c>
    </row>
    <row r="158" spans="1:6" x14ac:dyDescent="0.3">
      <c r="F158" s="88" t="str">
        <f t="shared" si="17"/>
        <v/>
      </c>
    </row>
    <row r="159" spans="1:6" x14ac:dyDescent="0.3">
      <c r="F159" s="88" t="str">
        <f t="shared" si="17"/>
        <v/>
      </c>
    </row>
    <row r="160" spans="1:6" x14ac:dyDescent="0.3">
      <c r="F160" s="88" t="str">
        <f t="shared" si="17"/>
        <v/>
      </c>
    </row>
    <row r="161" spans="6:6" x14ac:dyDescent="0.3">
      <c r="F161" s="88" t="str">
        <f t="shared" si="17"/>
        <v/>
      </c>
    </row>
    <row r="162" spans="6:6" x14ac:dyDescent="0.3">
      <c r="F162" s="88" t="str">
        <f t="shared" si="17"/>
        <v/>
      </c>
    </row>
    <row r="163" spans="6:6" x14ac:dyDescent="0.3">
      <c r="F163" s="88" t="str">
        <f t="shared" si="17"/>
        <v/>
      </c>
    </row>
    <row r="164" spans="6:6" x14ac:dyDescent="0.3">
      <c r="F164" s="88" t="str">
        <f t="shared" si="17"/>
        <v/>
      </c>
    </row>
    <row r="165" spans="6:6" x14ac:dyDescent="0.3">
      <c r="F165" s="88" t="str">
        <f t="shared" si="17"/>
        <v/>
      </c>
    </row>
  </sheetData>
  <sheetProtection selectLockedCells="1" selectUnlockedCells="1"/>
  <phoneticPr fontId="111" type="noConversion"/>
  <pageMargins left="0.11805555555555555" right="0.11805555555555555" top="0" bottom="0" header="0.51180555555555551" footer="0.51180555555555551"/>
  <pageSetup paperSize="9" firstPageNumber="0" pageOrder="overThenDown"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indexed="63"/>
  </sheetPr>
  <dimension ref="A2:F63"/>
  <sheetViews>
    <sheetView showGridLines="0" zoomScale="89" zoomScaleNormal="89" workbookViewId="0">
      <pane ySplit="3" topLeftCell="A4" activePane="bottomLeft" state="frozen"/>
      <selection pane="bottomLeft" activeCell="A50" sqref="A50:XFD50"/>
    </sheetView>
  </sheetViews>
  <sheetFormatPr baseColWidth="10" defaultColWidth="11.42578125" defaultRowHeight="21" x14ac:dyDescent="0.2"/>
  <cols>
    <col min="1" max="1" width="9.85546875" style="43" customWidth="1"/>
    <col min="2" max="2" width="70.140625" customWidth="1"/>
    <col min="3" max="3" width="10.7109375" customWidth="1"/>
    <col min="4" max="4" width="13.85546875" customWidth="1"/>
    <col min="5" max="5" width="14.85546875" customWidth="1"/>
    <col min="6" max="6" width="8.85546875" bestFit="1" customWidth="1"/>
    <col min="7" max="7" width="4.85546875" customWidth="1"/>
  </cols>
  <sheetData>
    <row r="2" spans="1:6" ht="45" x14ac:dyDescent="0.3">
      <c r="B2" s="95" t="s">
        <v>606</v>
      </c>
      <c r="C2" s="96"/>
      <c r="D2" s="97" t="s">
        <v>11</v>
      </c>
      <c r="E2" s="98" t="s">
        <v>12</v>
      </c>
      <c r="F2" s="99" t="s">
        <v>607</v>
      </c>
    </row>
    <row r="3" spans="1:6" x14ac:dyDescent="0.3">
      <c r="C3" s="96"/>
      <c r="D3" s="97"/>
      <c r="E3" s="98"/>
      <c r="F3" s="99"/>
    </row>
    <row r="5" spans="1:6" ht="38.25" x14ac:dyDescent="0.2">
      <c r="B5" s="100" t="s">
        <v>608</v>
      </c>
      <c r="C5" s="52"/>
      <c r="D5" s="41"/>
      <c r="E5" s="101"/>
      <c r="F5" s="54"/>
    </row>
    <row r="6" spans="1:6" x14ac:dyDescent="0.2">
      <c r="B6" s="102" t="s">
        <v>609</v>
      </c>
      <c r="C6" s="52"/>
      <c r="D6" s="41"/>
      <c r="E6" s="101"/>
      <c r="F6" s="54" t="str">
        <f>IF(E6="","",(1/D6)*(D6-E6))</f>
        <v/>
      </c>
    </row>
    <row r="7" spans="1:6" x14ac:dyDescent="0.2">
      <c r="B7" s="102" t="s">
        <v>610</v>
      </c>
      <c r="C7" s="52"/>
      <c r="D7" s="41"/>
      <c r="E7" s="101"/>
      <c r="F7" s="54" t="str">
        <f>IF(E7="","",(1/D7)*(D7-E7))</f>
        <v/>
      </c>
    </row>
    <row r="8" spans="1:6" x14ac:dyDescent="0.2">
      <c r="B8" s="102" t="s">
        <v>611</v>
      </c>
      <c r="C8" s="52"/>
      <c r="D8" s="41"/>
      <c r="E8" s="101"/>
      <c r="F8" s="54" t="str">
        <f>IF(E8="","",(1/D8)*(D8-E8))</f>
        <v/>
      </c>
    </row>
    <row r="9" spans="1:6" ht="29.25" x14ac:dyDescent="0.2">
      <c r="B9" s="103" t="s">
        <v>612</v>
      </c>
      <c r="C9" s="52"/>
      <c r="D9" s="41"/>
      <c r="E9" s="101"/>
      <c r="F9" s="54" t="str">
        <f t="shared" ref="F9:F41" si="0">IF(E9="","",(1/D9)*(D9-E9))</f>
        <v/>
      </c>
    </row>
    <row r="10" spans="1:6" ht="27" x14ac:dyDescent="0.2">
      <c r="B10" s="104" t="s">
        <v>613</v>
      </c>
      <c r="C10" s="52"/>
      <c r="D10" s="41"/>
      <c r="E10" s="101"/>
      <c r="F10" s="54" t="str">
        <f t="shared" si="0"/>
        <v/>
      </c>
    </row>
    <row r="11" spans="1:6" x14ac:dyDescent="0.2">
      <c r="B11" s="102" t="s">
        <v>614</v>
      </c>
      <c r="C11" s="52"/>
      <c r="D11" s="41"/>
      <c r="E11" s="101"/>
      <c r="F11" s="54" t="str">
        <f t="shared" si="0"/>
        <v/>
      </c>
    </row>
    <row r="12" spans="1:6" ht="28.5" x14ac:dyDescent="0.2">
      <c r="A12" s="43" t="s">
        <v>36</v>
      </c>
      <c r="B12" s="105" t="s">
        <v>615</v>
      </c>
      <c r="C12" s="52"/>
      <c r="D12" s="41">
        <v>46</v>
      </c>
      <c r="E12" s="101">
        <v>25.9</v>
      </c>
      <c r="F12" s="54">
        <f t="shared" si="0"/>
        <v>0.43695652173913047</v>
      </c>
    </row>
    <row r="13" spans="1:6" x14ac:dyDescent="0.2">
      <c r="B13" s="106" t="s">
        <v>616</v>
      </c>
      <c r="C13" s="52"/>
      <c r="D13" s="41"/>
      <c r="E13" s="101"/>
      <c r="F13" s="54" t="str">
        <f t="shared" si="0"/>
        <v/>
      </c>
    </row>
    <row r="14" spans="1:6" ht="28.5" x14ac:dyDescent="0.2">
      <c r="A14" s="43" t="s">
        <v>311</v>
      </c>
      <c r="B14" s="105" t="s">
        <v>617</v>
      </c>
      <c r="C14" s="52"/>
      <c r="D14" s="41">
        <v>76</v>
      </c>
      <c r="E14" s="101">
        <v>39.9</v>
      </c>
      <c r="F14" s="54">
        <f t="shared" si="0"/>
        <v>0.47499999999999998</v>
      </c>
    </row>
    <row r="15" spans="1:6" x14ac:dyDescent="0.2">
      <c r="B15" s="106" t="s">
        <v>618</v>
      </c>
      <c r="C15" s="52"/>
      <c r="D15" s="41"/>
      <c r="E15" s="101"/>
      <c r="F15" s="54" t="str">
        <f t="shared" si="0"/>
        <v/>
      </c>
    </row>
    <row r="16" spans="1:6" ht="28.5" x14ac:dyDescent="0.2">
      <c r="A16" s="43" t="s">
        <v>285</v>
      </c>
      <c r="B16" s="105" t="s">
        <v>620</v>
      </c>
      <c r="C16" s="52"/>
      <c r="D16" s="41">
        <v>108</v>
      </c>
      <c r="E16" s="101">
        <v>39.9</v>
      </c>
      <c r="F16" s="54">
        <f t="shared" si="0"/>
        <v>0.63055555555555542</v>
      </c>
    </row>
    <row r="17" spans="1:6" ht="34.5" x14ac:dyDescent="0.2">
      <c r="B17" s="106" t="s">
        <v>621</v>
      </c>
      <c r="C17" s="52"/>
      <c r="D17" s="41"/>
      <c r="E17" s="101"/>
      <c r="F17" s="54" t="str">
        <f t="shared" si="0"/>
        <v/>
      </c>
    </row>
    <row r="18" spans="1:6" ht="28.5" x14ac:dyDescent="0.2">
      <c r="A18" s="43" t="s">
        <v>285</v>
      </c>
      <c r="B18" s="105" t="s">
        <v>622</v>
      </c>
      <c r="C18" s="52"/>
      <c r="D18" s="41">
        <v>99</v>
      </c>
      <c r="E18" s="101">
        <v>49.9</v>
      </c>
      <c r="F18" s="54">
        <f t="shared" si="0"/>
        <v>0.49595959595959599</v>
      </c>
    </row>
    <row r="19" spans="1:6" ht="34.5" x14ac:dyDescent="0.2">
      <c r="B19" s="106" t="s">
        <v>623</v>
      </c>
      <c r="C19" s="52"/>
      <c r="D19" s="41"/>
      <c r="E19" s="101"/>
      <c r="F19" s="54" t="str">
        <f t="shared" si="0"/>
        <v/>
      </c>
    </row>
    <row r="20" spans="1:6" ht="28.5" x14ac:dyDescent="0.2">
      <c r="A20" s="43" t="s">
        <v>285</v>
      </c>
      <c r="B20" s="105" t="s">
        <v>624</v>
      </c>
      <c r="C20" s="52"/>
      <c r="D20" s="41">
        <v>53</v>
      </c>
      <c r="E20" s="101">
        <v>26.9</v>
      </c>
      <c r="F20" s="54">
        <f t="shared" si="0"/>
        <v>0.49245283018867925</v>
      </c>
    </row>
    <row r="21" spans="1:6" ht="34.5" x14ac:dyDescent="0.2">
      <c r="B21" s="106" t="s">
        <v>625</v>
      </c>
      <c r="C21" s="52"/>
      <c r="D21" s="41"/>
      <c r="E21" s="101"/>
      <c r="F21" s="54" t="str">
        <f t="shared" si="0"/>
        <v/>
      </c>
    </row>
    <row r="22" spans="1:6" x14ac:dyDescent="0.2">
      <c r="B22" s="106"/>
      <c r="C22" s="52"/>
      <c r="D22" s="41"/>
      <c r="E22" s="101"/>
      <c r="F22" s="54" t="str">
        <f t="shared" si="0"/>
        <v/>
      </c>
    </row>
    <row r="23" spans="1:6" ht="29.25" x14ac:dyDescent="0.2">
      <c r="B23" s="103" t="s">
        <v>612</v>
      </c>
      <c r="C23" s="52"/>
      <c r="D23" s="41"/>
      <c r="E23" s="101"/>
      <c r="F23" s="54" t="str">
        <f t="shared" si="0"/>
        <v/>
      </c>
    </row>
    <row r="24" spans="1:6" ht="29.25" x14ac:dyDescent="0.2">
      <c r="B24" s="107" t="s">
        <v>626</v>
      </c>
      <c r="C24" s="52"/>
      <c r="D24" s="41"/>
      <c r="E24" s="101"/>
      <c r="F24" s="54" t="str">
        <f t="shared" si="0"/>
        <v/>
      </c>
    </row>
    <row r="25" spans="1:6" ht="34.5" x14ac:dyDescent="0.2">
      <c r="B25" s="102" t="s">
        <v>627</v>
      </c>
      <c r="C25" s="52"/>
      <c r="D25" s="41"/>
      <c r="E25" s="101"/>
      <c r="F25" s="54" t="str">
        <f t="shared" si="0"/>
        <v/>
      </c>
    </row>
    <row r="26" spans="1:6" x14ac:dyDescent="0.2">
      <c r="B26" s="102" t="s">
        <v>628</v>
      </c>
      <c r="C26" s="52"/>
      <c r="D26" s="41"/>
      <c r="E26" s="101"/>
      <c r="F26" s="54" t="str">
        <f t="shared" si="0"/>
        <v/>
      </c>
    </row>
    <row r="27" spans="1:6" ht="28.5" x14ac:dyDescent="0.2">
      <c r="A27" s="43" t="s">
        <v>285</v>
      </c>
      <c r="B27" s="105" t="s">
        <v>629</v>
      </c>
      <c r="C27" s="52"/>
      <c r="D27" s="41">
        <v>127</v>
      </c>
      <c r="E27" s="101">
        <v>79.900000000000006</v>
      </c>
      <c r="F27" s="54">
        <f t="shared" si="0"/>
        <v>0.37086614173228344</v>
      </c>
    </row>
    <row r="28" spans="1:6" x14ac:dyDescent="0.2">
      <c r="B28" s="106" t="s">
        <v>630</v>
      </c>
      <c r="C28" s="52"/>
      <c r="D28" s="41"/>
      <c r="E28" s="101"/>
      <c r="F28" s="54" t="str">
        <f t="shared" si="0"/>
        <v/>
      </c>
    </row>
    <row r="29" spans="1:6" x14ac:dyDescent="0.2">
      <c r="B29" s="106" t="s">
        <v>631</v>
      </c>
      <c r="C29" s="52"/>
      <c r="D29" s="41"/>
      <c r="E29" s="101"/>
      <c r="F29" s="54" t="str">
        <f t="shared" si="0"/>
        <v/>
      </c>
    </row>
    <row r="30" spans="1:6" ht="28.5" x14ac:dyDescent="0.2">
      <c r="A30" s="43" t="s">
        <v>311</v>
      </c>
      <c r="B30" s="105" t="s">
        <v>1296</v>
      </c>
      <c r="C30" s="52"/>
      <c r="D30" s="41">
        <v>135</v>
      </c>
      <c r="E30" s="101">
        <v>69.900000000000006</v>
      </c>
      <c r="F30" s="54">
        <f t="shared" si="0"/>
        <v>0.48222222222222222</v>
      </c>
    </row>
    <row r="31" spans="1:6" ht="34.5" x14ac:dyDescent="0.2">
      <c r="B31" s="106" t="s">
        <v>1297</v>
      </c>
      <c r="C31" s="52"/>
      <c r="D31" s="41"/>
      <c r="E31" s="101"/>
      <c r="F31" s="54" t="str">
        <f t="shared" si="0"/>
        <v/>
      </c>
    </row>
    <row r="32" spans="1:6" ht="28.5" x14ac:dyDescent="0.2">
      <c r="A32" s="43" t="s">
        <v>311</v>
      </c>
      <c r="B32" s="105" t="s">
        <v>1298</v>
      </c>
      <c r="C32" s="52"/>
      <c r="D32" s="41">
        <v>51</v>
      </c>
      <c r="E32" s="101">
        <v>26.9</v>
      </c>
      <c r="F32" s="54">
        <f t="shared" si="0"/>
        <v>0.47254901960784318</v>
      </c>
    </row>
    <row r="33" spans="1:6" ht="34.5" x14ac:dyDescent="0.2">
      <c r="B33" s="106" t="s">
        <v>1299</v>
      </c>
      <c r="C33" s="52"/>
      <c r="D33" s="41"/>
      <c r="E33" s="101"/>
      <c r="F33" s="54" t="str">
        <f t="shared" si="0"/>
        <v/>
      </c>
    </row>
    <row r="34" spans="1:6" x14ac:dyDescent="0.2">
      <c r="C34" s="52"/>
      <c r="D34" s="41"/>
      <c r="E34" s="101"/>
      <c r="F34" s="54" t="str">
        <f t="shared" si="0"/>
        <v/>
      </c>
    </row>
    <row r="35" spans="1:6" ht="29.25" x14ac:dyDescent="0.2">
      <c r="B35" s="103" t="s">
        <v>632</v>
      </c>
      <c r="C35" s="52"/>
      <c r="D35" s="41"/>
      <c r="E35" s="101"/>
      <c r="F35" s="54" t="str">
        <f t="shared" si="0"/>
        <v/>
      </c>
    </row>
    <row r="36" spans="1:6" x14ac:dyDescent="0.2">
      <c r="B36" s="102" t="s">
        <v>633</v>
      </c>
      <c r="C36" s="52"/>
      <c r="D36" s="41"/>
      <c r="E36" s="101"/>
      <c r="F36" s="54" t="str">
        <f t="shared" si="0"/>
        <v/>
      </c>
    </row>
    <row r="37" spans="1:6" x14ac:dyDescent="0.2">
      <c r="B37" s="102" t="s">
        <v>634</v>
      </c>
      <c r="C37" s="52"/>
      <c r="D37" s="41"/>
      <c r="E37" s="101"/>
      <c r="F37" s="54" t="str">
        <f t="shared" si="0"/>
        <v/>
      </c>
    </row>
    <row r="38" spans="1:6" ht="28.5" x14ac:dyDescent="0.2">
      <c r="A38" s="43" t="s">
        <v>311</v>
      </c>
      <c r="B38" s="105" t="s">
        <v>635</v>
      </c>
      <c r="C38" s="52"/>
      <c r="D38" s="41">
        <v>131</v>
      </c>
      <c r="E38" s="101">
        <v>65.900000000000006</v>
      </c>
      <c r="F38" s="54">
        <f t="shared" si="0"/>
        <v>0.4969465648854961</v>
      </c>
    </row>
    <row r="39" spans="1:6" ht="28.5" x14ac:dyDescent="0.2">
      <c r="A39" s="43" t="s">
        <v>285</v>
      </c>
      <c r="B39" s="105" t="s">
        <v>635</v>
      </c>
      <c r="C39" s="52"/>
      <c r="D39" s="41">
        <v>151</v>
      </c>
      <c r="E39" s="101">
        <v>75.900000000000006</v>
      </c>
      <c r="F39" s="54">
        <f t="shared" si="0"/>
        <v>0.4973509933774834</v>
      </c>
    </row>
    <row r="40" spans="1:6" x14ac:dyDescent="0.2">
      <c r="B40" s="106" t="s">
        <v>636</v>
      </c>
      <c r="C40" s="52"/>
      <c r="D40" s="41"/>
      <c r="E40" s="101"/>
      <c r="F40" s="54" t="str">
        <f t="shared" si="0"/>
        <v/>
      </c>
    </row>
    <row r="41" spans="1:6" x14ac:dyDescent="0.2">
      <c r="B41" s="106"/>
      <c r="C41" s="52"/>
      <c r="D41" s="41"/>
      <c r="E41" s="101"/>
      <c r="F41" s="54" t="str">
        <f t="shared" si="0"/>
        <v/>
      </c>
    </row>
    <row r="42" spans="1:6" ht="29.25" x14ac:dyDescent="0.2">
      <c r="B42" s="103" t="s">
        <v>612</v>
      </c>
      <c r="C42" s="52"/>
      <c r="D42" s="41"/>
      <c r="E42" s="101"/>
      <c r="F42" s="54" t="str">
        <f t="shared" ref="F42:F63" si="1">IF(E42="","",(1/D42)*(D42-E42))</f>
        <v/>
      </c>
    </row>
    <row r="43" spans="1:6" ht="29.25" x14ac:dyDescent="0.2">
      <c r="B43" s="107" t="s">
        <v>637</v>
      </c>
      <c r="C43" s="52"/>
      <c r="D43" s="41"/>
      <c r="E43" s="101"/>
      <c r="F43" s="54" t="str">
        <f t="shared" si="1"/>
        <v/>
      </c>
    </row>
    <row r="44" spans="1:6" x14ac:dyDescent="0.2">
      <c r="B44" s="102" t="s">
        <v>638</v>
      </c>
      <c r="C44" s="52"/>
      <c r="D44" s="41"/>
      <c r="E44" s="101"/>
      <c r="F44" s="54" t="str">
        <f t="shared" si="1"/>
        <v/>
      </c>
    </row>
    <row r="45" spans="1:6" x14ac:dyDescent="0.2">
      <c r="B45" s="102" t="s">
        <v>639</v>
      </c>
      <c r="C45" s="52"/>
      <c r="D45" s="41"/>
      <c r="E45" s="101"/>
      <c r="F45" s="54" t="str">
        <f t="shared" si="1"/>
        <v/>
      </c>
    </row>
    <row r="46" spans="1:6" x14ac:dyDescent="0.2">
      <c r="B46" s="102" t="s">
        <v>640</v>
      </c>
      <c r="C46" s="52"/>
      <c r="D46" s="41"/>
      <c r="E46" s="101"/>
      <c r="F46" s="54" t="str">
        <f t="shared" si="1"/>
        <v/>
      </c>
    </row>
    <row r="47" spans="1:6" x14ac:dyDescent="0.2">
      <c r="B47" s="102" t="s">
        <v>641</v>
      </c>
      <c r="C47" s="52"/>
      <c r="D47" s="41"/>
      <c r="E47" s="101"/>
      <c r="F47" s="54" t="str">
        <f t="shared" si="1"/>
        <v/>
      </c>
    </row>
    <row r="48" spans="1:6" ht="28.5" x14ac:dyDescent="0.2">
      <c r="A48" s="43" t="s">
        <v>285</v>
      </c>
      <c r="B48" s="105" t="s">
        <v>642</v>
      </c>
      <c r="C48" s="52"/>
      <c r="D48" s="41">
        <v>320</v>
      </c>
      <c r="E48" s="101">
        <v>179.9</v>
      </c>
      <c r="F48" s="54">
        <f t="shared" si="1"/>
        <v>0.43781249999999999</v>
      </c>
    </row>
    <row r="49" spans="1:6" ht="34.5" x14ac:dyDescent="0.2">
      <c r="B49" s="106" t="s">
        <v>643</v>
      </c>
      <c r="C49" s="52"/>
      <c r="D49" s="41"/>
      <c r="E49" s="101"/>
      <c r="F49" s="54" t="str">
        <f t="shared" si="1"/>
        <v/>
      </c>
    </row>
    <row r="50" spans="1:6" x14ac:dyDescent="0.2">
      <c r="C50" s="52"/>
      <c r="D50" s="41"/>
      <c r="E50" s="101"/>
      <c r="F50" s="54" t="str">
        <f t="shared" si="1"/>
        <v/>
      </c>
    </row>
    <row r="51" spans="1:6" ht="29.25" x14ac:dyDescent="0.2">
      <c r="B51" s="103" t="s">
        <v>612</v>
      </c>
      <c r="C51" s="52"/>
      <c r="D51" s="41"/>
      <c r="E51" s="101"/>
      <c r="F51" s="54" t="str">
        <f t="shared" si="1"/>
        <v/>
      </c>
    </row>
    <row r="52" spans="1:6" ht="29.25" x14ac:dyDescent="0.2">
      <c r="B52" s="107" t="s">
        <v>644</v>
      </c>
      <c r="C52" s="52"/>
      <c r="D52" s="41"/>
      <c r="E52" s="101"/>
      <c r="F52" s="54" t="str">
        <f t="shared" si="1"/>
        <v/>
      </c>
    </row>
    <row r="53" spans="1:6" ht="51.75" x14ac:dyDescent="0.2">
      <c r="B53" s="102" t="s">
        <v>645</v>
      </c>
      <c r="C53" s="52"/>
      <c r="D53" s="41"/>
      <c r="E53" s="101"/>
      <c r="F53" s="54" t="str">
        <f t="shared" si="1"/>
        <v/>
      </c>
    </row>
    <row r="54" spans="1:6" ht="28.5" x14ac:dyDescent="0.2">
      <c r="A54" s="43" t="s">
        <v>69</v>
      </c>
      <c r="B54" s="105" t="s">
        <v>646</v>
      </c>
      <c r="C54" s="52"/>
      <c r="D54" s="41">
        <v>76</v>
      </c>
      <c r="E54" s="101">
        <v>39.9</v>
      </c>
      <c r="F54" s="54">
        <f t="shared" si="1"/>
        <v>0.47499999999999998</v>
      </c>
    </row>
    <row r="55" spans="1:6" x14ac:dyDescent="0.2">
      <c r="B55" s="106" t="s">
        <v>647</v>
      </c>
      <c r="C55" s="52"/>
      <c r="D55" s="41"/>
      <c r="E55" s="101"/>
      <c r="F55" s="54" t="str">
        <f t="shared" si="1"/>
        <v/>
      </c>
    </row>
    <row r="56" spans="1:6" x14ac:dyDescent="0.2">
      <c r="B56" s="106" t="s">
        <v>648</v>
      </c>
      <c r="C56" s="52"/>
      <c r="D56" s="41"/>
      <c r="E56" s="101"/>
      <c r="F56" s="54" t="str">
        <f t="shared" si="1"/>
        <v/>
      </c>
    </row>
    <row r="57" spans="1:6" x14ac:dyDescent="0.2">
      <c r="C57" s="52"/>
      <c r="D57" s="41"/>
      <c r="E57" s="101"/>
      <c r="F57" s="54" t="str">
        <f t="shared" si="1"/>
        <v/>
      </c>
    </row>
    <row r="58" spans="1:6" ht="29.25" x14ac:dyDescent="0.2">
      <c r="B58" s="103" t="s">
        <v>612</v>
      </c>
      <c r="C58" s="52"/>
      <c r="D58" s="41"/>
      <c r="E58" s="101"/>
      <c r="F58" s="54" t="str">
        <f t="shared" si="1"/>
        <v/>
      </c>
    </row>
    <row r="59" spans="1:6" ht="29.25" x14ac:dyDescent="0.2">
      <c r="B59" s="107" t="s">
        <v>649</v>
      </c>
      <c r="C59" s="52"/>
      <c r="D59" s="41"/>
      <c r="E59" s="101"/>
      <c r="F59" s="54" t="str">
        <f t="shared" si="1"/>
        <v/>
      </c>
    </row>
    <row r="60" spans="1:6" ht="34.5" x14ac:dyDescent="0.2">
      <c r="B60" s="102" t="s">
        <v>650</v>
      </c>
      <c r="C60" s="52"/>
      <c r="D60" s="41"/>
      <c r="E60" s="101"/>
      <c r="F60" s="54" t="str">
        <f t="shared" si="1"/>
        <v/>
      </c>
    </row>
    <row r="61" spans="1:6" ht="28.5" x14ac:dyDescent="0.2">
      <c r="A61" s="43" t="s">
        <v>619</v>
      </c>
      <c r="B61" s="105" t="s">
        <v>651</v>
      </c>
      <c r="C61" s="52"/>
      <c r="D61" s="41">
        <v>53</v>
      </c>
      <c r="E61" s="101">
        <v>19.899999999999999</v>
      </c>
      <c r="F61" s="54">
        <f t="shared" si="1"/>
        <v>0.62452830188679243</v>
      </c>
    </row>
    <row r="62" spans="1:6" x14ac:dyDescent="0.2">
      <c r="B62" s="106" t="s">
        <v>652</v>
      </c>
      <c r="C62" s="52"/>
      <c r="D62" s="41"/>
      <c r="E62" s="101"/>
      <c r="F62" s="54" t="str">
        <f t="shared" si="1"/>
        <v/>
      </c>
    </row>
    <row r="63" spans="1:6" x14ac:dyDescent="0.2">
      <c r="C63" s="52"/>
      <c r="D63" s="41"/>
      <c r="E63" s="101"/>
      <c r="F63" s="54" t="str">
        <f t="shared" si="1"/>
        <v/>
      </c>
    </row>
  </sheetData>
  <sheetProtection selectLockedCells="1" selectUnlockedCells="1"/>
  <pageMargins left="0.25" right="0.25" top="0.75" bottom="0.75" header="0.51180555555555551" footer="0.51180555555555551"/>
  <pageSetup paperSize="9" firstPageNumber="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indexed="57"/>
  </sheetPr>
  <dimension ref="A2:F476"/>
  <sheetViews>
    <sheetView showGridLines="0" zoomScale="88" zoomScaleNormal="88" workbookViewId="0">
      <pane ySplit="3" topLeftCell="A4" activePane="bottomLeft" state="frozen"/>
      <selection pane="bottomLeft" activeCell="F400" sqref="F400"/>
    </sheetView>
  </sheetViews>
  <sheetFormatPr baseColWidth="10" defaultColWidth="11.42578125" defaultRowHeight="21" x14ac:dyDescent="0.2"/>
  <cols>
    <col min="1" max="1" width="10.85546875" style="43" customWidth="1"/>
    <col min="2" max="2" width="81.140625" customWidth="1"/>
    <col min="3" max="3" width="6.28515625" customWidth="1"/>
    <col min="4" max="4" width="12.85546875" customWidth="1"/>
    <col min="7" max="7" width="2.140625" customWidth="1"/>
  </cols>
  <sheetData>
    <row r="2" spans="1:6" ht="45" x14ac:dyDescent="0.2">
      <c r="B2" s="95" t="s">
        <v>653</v>
      </c>
      <c r="C2" s="96"/>
      <c r="D2" s="170" t="s">
        <v>11</v>
      </c>
      <c r="E2" s="98" t="s">
        <v>12</v>
      </c>
      <c r="F2" s="168" t="s">
        <v>607</v>
      </c>
    </row>
    <row r="5" spans="1:6" ht="41.25" x14ac:dyDescent="0.2">
      <c r="B5" s="108" t="s">
        <v>94</v>
      </c>
      <c r="C5" s="52"/>
      <c r="D5" s="41"/>
      <c r="E5" s="101"/>
      <c r="F5" s="54" t="str">
        <f>IF(E5="","",(1/D5)*(D5-E5))</f>
        <v/>
      </c>
    </row>
    <row r="6" spans="1:6" x14ac:dyDescent="0.2">
      <c r="B6" s="102" t="s">
        <v>654</v>
      </c>
      <c r="C6" s="52"/>
      <c r="D6" s="41"/>
      <c r="E6" s="101"/>
      <c r="F6" s="54" t="str">
        <f>IF(E6="","",(1/D6)*(D6-E6))</f>
        <v/>
      </c>
    </row>
    <row r="7" spans="1:6" x14ac:dyDescent="0.2">
      <c r="C7" s="52"/>
      <c r="D7" s="41"/>
      <c r="E7" s="101"/>
      <c r="F7" s="54" t="str">
        <f>IF(E7="","",(1/D7)*(D7-E7))</f>
        <v/>
      </c>
    </row>
    <row r="8" spans="1:6" ht="103.5" x14ac:dyDescent="0.2">
      <c r="B8" s="102" t="s">
        <v>655</v>
      </c>
      <c r="C8" s="52"/>
      <c r="D8" s="41"/>
      <c r="E8" s="101"/>
      <c r="F8" s="54" t="str">
        <f>IF(E8="","",(1/D8)*(D8-E8))</f>
        <v/>
      </c>
    </row>
    <row r="9" spans="1:6" ht="29.25" x14ac:dyDescent="0.2">
      <c r="B9" s="103" t="s">
        <v>656</v>
      </c>
      <c r="C9" s="52"/>
      <c r="D9" s="41"/>
      <c r="E9" s="101"/>
      <c r="F9" s="54"/>
    </row>
    <row r="10" spans="1:6" ht="29.25" x14ac:dyDescent="0.2">
      <c r="B10" s="107" t="s">
        <v>657</v>
      </c>
      <c r="C10" s="52"/>
      <c r="D10" s="41"/>
      <c r="E10" s="101"/>
      <c r="F10" s="54" t="str">
        <f t="shared" ref="F10:F70" si="0">IF(E10="","",(1/D10)*(D10-E10))</f>
        <v/>
      </c>
    </row>
    <row r="11" spans="1:6" ht="28.5" x14ac:dyDescent="0.2">
      <c r="A11" s="43" t="s">
        <v>479</v>
      </c>
      <c r="B11" s="105" t="s">
        <v>2047</v>
      </c>
      <c r="C11" s="52"/>
      <c r="D11" s="41">
        <v>27</v>
      </c>
      <c r="E11" s="101">
        <v>18.899999999999999</v>
      </c>
      <c r="F11" s="54">
        <f t="shared" si="0"/>
        <v>0.30000000000000004</v>
      </c>
    </row>
    <row r="12" spans="1:6" x14ac:dyDescent="0.2">
      <c r="B12" s="106" t="s">
        <v>658</v>
      </c>
      <c r="C12" s="52"/>
      <c r="D12" s="41"/>
      <c r="E12" s="101"/>
      <c r="F12" s="54" t="str">
        <f t="shared" si="0"/>
        <v/>
      </c>
    </row>
    <row r="13" spans="1:6" ht="28.5" x14ac:dyDescent="0.2">
      <c r="A13" s="43" t="s">
        <v>479</v>
      </c>
      <c r="B13" s="105" t="s">
        <v>2046</v>
      </c>
      <c r="C13" s="52"/>
      <c r="D13" s="41">
        <v>27</v>
      </c>
      <c r="E13" s="101">
        <v>18.899999999999999</v>
      </c>
      <c r="F13" s="54">
        <f t="shared" si="0"/>
        <v>0.30000000000000004</v>
      </c>
    </row>
    <row r="14" spans="1:6" x14ac:dyDescent="0.2">
      <c r="B14" s="106" t="s">
        <v>2049</v>
      </c>
      <c r="C14" s="52"/>
      <c r="D14" s="41"/>
      <c r="E14" s="101"/>
      <c r="F14" s="54" t="str">
        <f t="shared" si="0"/>
        <v/>
      </c>
    </row>
    <row r="15" spans="1:6" ht="28.5" x14ac:dyDescent="0.2">
      <c r="A15" s="43" t="s">
        <v>479</v>
      </c>
      <c r="B15" s="105" t="s">
        <v>2048</v>
      </c>
      <c r="C15" s="52"/>
      <c r="D15" s="41">
        <v>27</v>
      </c>
      <c r="E15" s="101">
        <v>18.899999999999999</v>
      </c>
      <c r="F15" s="54">
        <f t="shared" si="0"/>
        <v>0.30000000000000004</v>
      </c>
    </row>
    <row r="16" spans="1:6" x14ac:dyDescent="0.2">
      <c r="B16" s="106" t="s">
        <v>660</v>
      </c>
      <c r="C16" s="52"/>
      <c r="D16" s="41"/>
      <c r="E16" s="101"/>
      <c r="F16" s="54" t="str">
        <f t="shared" si="0"/>
        <v/>
      </c>
    </row>
    <row r="17" spans="1:6" ht="28.5" x14ac:dyDescent="0.2">
      <c r="A17" s="43" t="s">
        <v>35</v>
      </c>
      <c r="B17" s="105" t="s">
        <v>2044</v>
      </c>
      <c r="C17" s="52"/>
      <c r="D17" s="41">
        <v>29</v>
      </c>
      <c r="E17" s="101">
        <v>19.899999999999999</v>
      </c>
      <c r="F17" s="54">
        <v>0.3</v>
      </c>
    </row>
    <row r="18" spans="1:6" x14ac:dyDescent="0.2">
      <c r="B18" s="106" t="s">
        <v>2045</v>
      </c>
      <c r="C18" s="52"/>
      <c r="D18" s="41"/>
      <c r="E18" s="101"/>
      <c r="F18" s="54"/>
    </row>
    <row r="19" spans="1:6" x14ac:dyDescent="0.2">
      <c r="B19" s="106"/>
      <c r="C19" s="52"/>
      <c r="D19" s="41"/>
      <c r="E19" s="101"/>
      <c r="F19" s="54" t="str">
        <f t="shared" si="0"/>
        <v/>
      </c>
    </row>
    <row r="20" spans="1:6" ht="28.5" x14ac:dyDescent="0.2">
      <c r="A20" s="43" t="s">
        <v>36</v>
      </c>
      <c r="B20" s="105" t="s">
        <v>1793</v>
      </c>
      <c r="C20" s="52"/>
      <c r="D20" s="41">
        <v>25</v>
      </c>
      <c r="E20" s="101">
        <v>17.5</v>
      </c>
      <c r="F20" s="54">
        <f t="shared" si="0"/>
        <v>0.3</v>
      </c>
    </row>
    <row r="21" spans="1:6" x14ac:dyDescent="0.2">
      <c r="B21" s="106" t="s">
        <v>1794</v>
      </c>
      <c r="C21" s="52"/>
      <c r="D21" s="41"/>
      <c r="E21" s="101"/>
      <c r="F21" s="54" t="str">
        <f t="shared" si="0"/>
        <v/>
      </c>
    </row>
    <row r="22" spans="1:6" x14ac:dyDescent="0.2">
      <c r="B22" s="106"/>
      <c r="C22" s="52"/>
      <c r="D22" s="41"/>
      <c r="E22" s="101"/>
      <c r="F22" s="54" t="str">
        <f t="shared" si="0"/>
        <v/>
      </c>
    </row>
    <row r="23" spans="1:6" ht="28.5" x14ac:dyDescent="0.2">
      <c r="A23" s="43" t="s">
        <v>36</v>
      </c>
      <c r="B23" s="105" t="s">
        <v>1797</v>
      </c>
      <c r="C23" s="52"/>
      <c r="D23" s="41">
        <v>25</v>
      </c>
      <c r="E23" s="101">
        <v>17.5</v>
      </c>
      <c r="F23" s="54">
        <f t="shared" si="0"/>
        <v>0.3</v>
      </c>
    </row>
    <row r="24" spans="1:6" ht="34.5" x14ac:dyDescent="0.2">
      <c r="B24" s="106" t="s">
        <v>1798</v>
      </c>
      <c r="C24" s="52"/>
      <c r="D24" s="41"/>
      <c r="E24" s="101"/>
      <c r="F24" s="54" t="str">
        <f t="shared" si="0"/>
        <v/>
      </c>
    </row>
    <row r="25" spans="1:6" ht="28.5" x14ac:dyDescent="0.2">
      <c r="A25" s="43" t="s">
        <v>36</v>
      </c>
      <c r="B25" s="105" t="s">
        <v>1799</v>
      </c>
      <c r="C25" s="52"/>
      <c r="D25" s="41">
        <v>25</v>
      </c>
      <c r="E25" s="101">
        <v>17.5</v>
      </c>
      <c r="F25" s="54">
        <f t="shared" si="0"/>
        <v>0.3</v>
      </c>
    </row>
    <row r="26" spans="1:6" ht="34.5" x14ac:dyDescent="0.2">
      <c r="B26" s="106" t="s">
        <v>1800</v>
      </c>
      <c r="C26" s="52"/>
      <c r="D26" s="41"/>
      <c r="E26" s="101"/>
      <c r="F26" s="54" t="str">
        <f t="shared" si="0"/>
        <v/>
      </c>
    </row>
    <row r="27" spans="1:6" ht="28.5" x14ac:dyDescent="0.2">
      <c r="A27" s="43" t="s">
        <v>36</v>
      </c>
      <c r="B27" s="105" t="s">
        <v>1801</v>
      </c>
      <c r="C27" s="52"/>
      <c r="D27" s="41">
        <v>25</v>
      </c>
      <c r="E27" s="101">
        <v>17.5</v>
      </c>
      <c r="F27" s="54">
        <f t="shared" si="0"/>
        <v>0.3</v>
      </c>
    </row>
    <row r="28" spans="1:6" x14ac:dyDescent="0.2">
      <c r="B28" s="106" t="s">
        <v>1802</v>
      </c>
      <c r="C28" s="52"/>
      <c r="D28" s="41"/>
      <c r="E28" s="101"/>
      <c r="F28" s="54" t="str">
        <f t="shared" si="0"/>
        <v/>
      </c>
    </row>
    <row r="29" spans="1:6" ht="28.5" x14ac:dyDescent="0.2">
      <c r="A29" s="43" t="s">
        <v>35</v>
      </c>
      <c r="B29" s="105" t="s">
        <v>1795</v>
      </c>
      <c r="C29" s="52"/>
      <c r="D29" s="41">
        <v>30</v>
      </c>
      <c r="E29" s="101">
        <v>21</v>
      </c>
      <c r="F29" s="54">
        <v>0.3</v>
      </c>
    </row>
    <row r="30" spans="1:6" ht="34.5" x14ac:dyDescent="0.2">
      <c r="B30" s="106" t="s">
        <v>1796</v>
      </c>
      <c r="C30" s="52"/>
      <c r="D30" s="41"/>
      <c r="E30" s="101"/>
      <c r="F30" s="54"/>
    </row>
    <row r="31" spans="1:6" x14ac:dyDescent="0.2">
      <c r="B31" s="106"/>
      <c r="C31" s="52"/>
      <c r="D31" s="41"/>
      <c r="E31" s="101"/>
      <c r="F31" s="54" t="str">
        <f t="shared" si="0"/>
        <v/>
      </c>
    </row>
    <row r="32" spans="1:6" ht="28.5" x14ac:dyDescent="0.2">
      <c r="A32" s="43" t="s">
        <v>479</v>
      </c>
      <c r="B32" s="105" t="s">
        <v>662</v>
      </c>
      <c r="C32" s="52"/>
      <c r="D32" s="41">
        <v>31</v>
      </c>
      <c r="E32" s="101">
        <v>21.7</v>
      </c>
      <c r="F32" s="54">
        <f t="shared" si="0"/>
        <v>0.3</v>
      </c>
    </row>
    <row r="33" spans="1:6" x14ac:dyDescent="0.2">
      <c r="B33" s="106" t="s">
        <v>663</v>
      </c>
      <c r="C33" s="52"/>
      <c r="D33" s="41"/>
      <c r="E33" s="101"/>
      <c r="F33" s="54" t="str">
        <f t="shared" si="0"/>
        <v/>
      </c>
    </row>
    <row r="34" spans="1:6" ht="28.5" x14ac:dyDescent="0.2">
      <c r="A34" s="43" t="s">
        <v>479</v>
      </c>
      <c r="B34" s="105" t="s">
        <v>664</v>
      </c>
      <c r="C34" s="52"/>
      <c r="D34" s="41">
        <v>36</v>
      </c>
      <c r="E34" s="101">
        <v>25.2</v>
      </c>
      <c r="F34" s="54">
        <f t="shared" si="0"/>
        <v>0.3</v>
      </c>
    </row>
    <row r="35" spans="1:6" x14ac:dyDescent="0.2">
      <c r="B35" s="106" t="s">
        <v>665</v>
      </c>
      <c r="C35" s="52"/>
      <c r="D35" s="41"/>
      <c r="E35" s="101"/>
      <c r="F35" s="54" t="str">
        <f t="shared" si="0"/>
        <v/>
      </c>
    </row>
    <row r="36" spans="1:6" ht="28.5" x14ac:dyDescent="0.2">
      <c r="A36" s="43" t="s">
        <v>285</v>
      </c>
      <c r="B36" s="105" t="s">
        <v>1075</v>
      </c>
      <c r="C36" s="52"/>
      <c r="D36" s="41">
        <v>32</v>
      </c>
      <c r="E36" s="101">
        <v>22.4</v>
      </c>
      <c r="F36" s="54">
        <f t="shared" si="0"/>
        <v>0.30000000000000004</v>
      </c>
    </row>
    <row r="37" spans="1:6" x14ac:dyDescent="0.2">
      <c r="B37" s="106" t="s">
        <v>1076</v>
      </c>
      <c r="C37" s="52"/>
      <c r="D37" s="41"/>
      <c r="E37" s="101"/>
      <c r="F37" s="54" t="str">
        <f t="shared" si="0"/>
        <v/>
      </c>
    </row>
    <row r="38" spans="1:6" ht="28.5" x14ac:dyDescent="0.2">
      <c r="A38" s="43" t="s">
        <v>285</v>
      </c>
      <c r="B38" s="105" t="s">
        <v>1077</v>
      </c>
      <c r="C38" s="52"/>
      <c r="D38" s="41">
        <v>32</v>
      </c>
      <c r="E38" s="101">
        <v>22.4</v>
      </c>
      <c r="F38" s="54">
        <f t="shared" si="0"/>
        <v>0.30000000000000004</v>
      </c>
    </row>
    <row r="39" spans="1:6" x14ac:dyDescent="0.2">
      <c r="B39" s="106" t="s">
        <v>1078</v>
      </c>
      <c r="C39" s="52"/>
      <c r="D39" s="41"/>
      <c r="E39" s="101"/>
      <c r="F39" s="54" t="str">
        <f t="shared" si="0"/>
        <v/>
      </c>
    </row>
    <row r="40" spans="1:6" ht="28.5" x14ac:dyDescent="0.2">
      <c r="A40" s="43" t="s">
        <v>285</v>
      </c>
      <c r="B40" s="105" t="s">
        <v>1079</v>
      </c>
      <c r="C40" s="52"/>
      <c r="D40" s="41">
        <v>32</v>
      </c>
      <c r="E40" s="101">
        <v>22.4</v>
      </c>
      <c r="F40" s="54">
        <f t="shared" si="0"/>
        <v>0.30000000000000004</v>
      </c>
    </row>
    <row r="41" spans="1:6" x14ac:dyDescent="0.2">
      <c r="B41" s="106" t="s">
        <v>1080</v>
      </c>
      <c r="C41" s="52"/>
      <c r="D41" s="41"/>
      <c r="E41" s="101"/>
      <c r="F41" s="54" t="str">
        <f t="shared" si="0"/>
        <v/>
      </c>
    </row>
    <row r="42" spans="1:6" x14ac:dyDescent="0.2">
      <c r="C42" s="52"/>
      <c r="D42" s="41"/>
      <c r="E42" s="101"/>
      <c r="F42" s="54" t="str">
        <f t="shared" si="0"/>
        <v/>
      </c>
    </row>
    <row r="43" spans="1:6" ht="29.25" x14ac:dyDescent="0.2">
      <c r="B43" s="103" t="s">
        <v>604</v>
      </c>
      <c r="C43" s="52"/>
      <c r="D43" s="41"/>
      <c r="E43" s="101"/>
      <c r="F43" s="54" t="str">
        <f t="shared" si="0"/>
        <v/>
      </c>
    </row>
    <row r="44" spans="1:6" ht="29.25" x14ac:dyDescent="0.2">
      <c r="B44" s="107" t="s">
        <v>666</v>
      </c>
      <c r="C44" s="52"/>
      <c r="D44" s="41"/>
      <c r="E44" s="101"/>
      <c r="F44" s="54" t="str">
        <f t="shared" si="0"/>
        <v/>
      </c>
    </row>
    <row r="45" spans="1:6" x14ac:dyDescent="0.2">
      <c r="B45" s="102" t="s">
        <v>667</v>
      </c>
      <c r="C45" s="52"/>
      <c r="D45" s="41"/>
      <c r="E45" s="101"/>
      <c r="F45" s="54" t="str">
        <f t="shared" si="0"/>
        <v/>
      </c>
    </row>
    <row r="46" spans="1:6" ht="28.5" x14ac:dyDescent="0.2">
      <c r="A46" s="43" t="s">
        <v>311</v>
      </c>
      <c r="B46" s="105" t="s">
        <v>668</v>
      </c>
      <c r="C46" s="52"/>
      <c r="D46" s="41">
        <v>45</v>
      </c>
      <c r="E46" s="101">
        <v>31.5</v>
      </c>
      <c r="F46" s="54">
        <f t="shared" si="0"/>
        <v>0.3</v>
      </c>
    </row>
    <row r="47" spans="1:6" x14ac:dyDescent="0.2">
      <c r="B47" s="106" t="s">
        <v>669</v>
      </c>
      <c r="C47" s="52"/>
      <c r="D47" s="41"/>
      <c r="E47" s="101"/>
      <c r="F47" s="54" t="str">
        <f t="shared" si="0"/>
        <v/>
      </c>
    </row>
    <row r="48" spans="1:6" ht="28.5" x14ac:dyDescent="0.2">
      <c r="A48" s="43" t="s">
        <v>311</v>
      </c>
      <c r="B48" s="105" t="s">
        <v>670</v>
      </c>
      <c r="C48" s="52"/>
      <c r="D48" s="41">
        <v>45</v>
      </c>
      <c r="E48" s="101">
        <v>31.5</v>
      </c>
      <c r="F48" s="54">
        <f t="shared" si="0"/>
        <v>0.3</v>
      </c>
    </row>
    <row r="49" spans="1:6" ht="34.5" x14ac:dyDescent="0.2">
      <c r="B49" s="106" t="s">
        <v>671</v>
      </c>
      <c r="C49" s="52"/>
      <c r="D49" s="41"/>
      <c r="E49" s="101"/>
      <c r="F49" s="54" t="str">
        <f t="shared" si="0"/>
        <v/>
      </c>
    </row>
    <row r="50" spans="1:6" ht="28.5" x14ac:dyDescent="0.2">
      <c r="A50" s="43" t="s">
        <v>311</v>
      </c>
      <c r="B50" s="105" t="s">
        <v>1301</v>
      </c>
      <c r="C50" s="52"/>
      <c r="D50" s="41">
        <v>45</v>
      </c>
      <c r="E50" s="101">
        <v>31.5</v>
      </c>
      <c r="F50" s="54">
        <f t="shared" si="0"/>
        <v>0.3</v>
      </c>
    </row>
    <row r="51" spans="1:6" x14ac:dyDescent="0.2">
      <c r="B51" s="106" t="s">
        <v>1302</v>
      </c>
      <c r="C51" s="52"/>
      <c r="D51" s="41"/>
      <c r="E51" s="101"/>
      <c r="F51" s="54" t="str">
        <f t="shared" si="0"/>
        <v/>
      </c>
    </row>
    <row r="52" spans="1:6" x14ac:dyDescent="0.2">
      <c r="B52" s="106"/>
      <c r="C52" s="52"/>
      <c r="D52" s="41"/>
      <c r="E52" s="101"/>
      <c r="F52" s="54" t="str">
        <f t="shared" si="0"/>
        <v/>
      </c>
    </row>
    <row r="53" spans="1:6" ht="29.25" x14ac:dyDescent="0.2">
      <c r="B53" s="103" t="s">
        <v>604</v>
      </c>
      <c r="C53" s="52"/>
      <c r="D53" s="41"/>
      <c r="E53" s="101"/>
      <c r="F53" s="54" t="str">
        <f t="shared" si="0"/>
        <v/>
      </c>
    </row>
    <row r="54" spans="1:6" ht="29.25" x14ac:dyDescent="0.2">
      <c r="B54" s="107" t="s">
        <v>672</v>
      </c>
      <c r="C54" s="52"/>
      <c r="D54" s="41"/>
      <c r="E54" s="101"/>
      <c r="F54" s="54" t="str">
        <f t="shared" si="0"/>
        <v/>
      </c>
    </row>
    <row r="55" spans="1:6" ht="28.5" x14ac:dyDescent="0.2">
      <c r="A55" s="43" t="s">
        <v>673</v>
      </c>
      <c r="B55" s="105" t="s">
        <v>674</v>
      </c>
      <c r="C55" s="52"/>
      <c r="D55" s="41">
        <v>42</v>
      </c>
      <c r="E55" s="101">
        <v>29.4</v>
      </c>
      <c r="F55" s="54">
        <f t="shared" si="0"/>
        <v>0.30000000000000004</v>
      </c>
    </row>
    <row r="56" spans="1:6" x14ac:dyDescent="0.2">
      <c r="B56" s="106" t="s">
        <v>675</v>
      </c>
      <c r="C56" s="52"/>
      <c r="D56" s="41"/>
      <c r="E56" s="101"/>
      <c r="F56" s="54" t="str">
        <f t="shared" si="0"/>
        <v/>
      </c>
    </row>
    <row r="57" spans="1:6" ht="28.5" x14ac:dyDescent="0.2">
      <c r="A57" s="43" t="s">
        <v>619</v>
      </c>
      <c r="B57" s="105" t="s">
        <v>676</v>
      </c>
      <c r="C57" s="52"/>
      <c r="D57" s="41">
        <v>48</v>
      </c>
      <c r="E57" s="101">
        <v>33.6</v>
      </c>
      <c r="F57" s="54">
        <f t="shared" si="0"/>
        <v>0.29999999999999993</v>
      </c>
    </row>
    <row r="58" spans="1:6" x14ac:dyDescent="0.2">
      <c r="B58" s="106" t="s">
        <v>677</v>
      </c>
      <c r="C58" s="52"/>
      <c r="D58" s="41"/>
      <c r="E58" s="101"/>
      <c r="F58" s="54" t="str">
        <f t="shared" si="0"/>
        <v/>
      </c>
    </row>
    <row r="59" spans="1:6" x14ac:dyDescent="0.2">
      <c r="B59" s="106"/>
      <c r="C59" s="52"/>
      <c r="D59" s="41"/>
      <c r="E59" s="101"/>
      <c r="F59" s="54" t="str">
        <f t="shared" si="0"/>
        <v/>
      </c>
    </row>
    <row r="60" spans="1:6" ht="29.25" x14ac:dyDescent="0.2">
      <c r="B60" s="103" t="s">
        <v>604</v>
      </c>
      <c r="C60" s="52"/>
      <c r="D60" s="41"/>
      <c r="E60" s="101"/>
      <c r="F60" s="54" t="str">
        <f t="shared" si="0"/>
        <v/>
      </c>
    </row>
    <row r="61" spans="1:6" ht="29.25" x14ac:dyDescent="0.2">
      <c r="B61" s="107" t="s">
        <v>679</v>
      </c>
      <c r="C61" s="52"/>
      <c r="D61" s="41"/>
      <c r="E61" s="101"/>
      <c r="F61" s="54" t="str">
        <f t="shared" si="0"/>
        <v/>
      </c>
    </row>
    <row r="62" spans="1:6" x14ac:dyDescent="0.2">
      <c r="B62" s="102" t="s">
        <v>680</v>
      </c>
      <c r="C62" s="52"/>
      <c r="D62" s="41"/>
      <c r="E62" s="101"/>
      <c r="F62" s="54" t="str">
        <f t="shared" si="0"/>
        <v/>
      </c>
    </row>
    <row r="63" spans="1:6" ht="28.5" x14ac:dyDescent="0.2">
      <c r="A63" s="43" t="s">
        <v>285</v>
      </c>
      <c r="B63" s="105" t="s">
        <v>681</v>
      </c>
      <c r="C63" s="52"/>
      <c r="D63" s="41">
        <v>48</v>
      </c>
      <c r="E63" s="101">
        <v>33.6</v>
      </c>
      <c r="F63" s="54">
        <f t="shared" si="0"/>
        <v>0.29999999999999993</v>
      </c>
    </row>
    <row r="64" spans="1:6" x14ac:dyDescent="0.2">
      <c r="B64" s="106" t="s">
        <v>682</v>
      </c>
      <c r="C64" s="52"/>
      <c r="D64" s="41"/>
      <c r="E64" s="101"/>
      <c r="F64" s="54" t="str">
        <f t="shared" si="0"/>
        <v/>
      </c>
    </row>
    <row r="65" spans="1:6" ht="28.5" x14ac:dyDescent="0.2">
      <c r="A65" s="43" t="s">
        <v>285</v>
      </c>
      <c r="B65" s="105" t="s">
        <v>683</v>
      </c>
      <c r="C65" s="52"/>
      <c r="D65" s="41">
        <v>48</v>
      </c>
      <c r="E65" s="101">
        <v>33.6</v>
      </c>
      <c r="F65" s="54">
        <f t="shared" si="0"/>
        <v>0.29999999999999993</v>
      </c>
    </row>
    <row r="66" spans="1:6" x14ac:dyDescent="0.2">
      <c r="B66" s="106" t="s">
        <v>684</v>
      </c>
      <c r="C66" s="52"/>
      <c r="D66" s="41"/>
      <c r="E66" s="101"/>
      <c r="F66" s="54" t="str">
        <f t="shared" si="0"/>
        <v/>
      </c>
    </row>
    <row r="67" spans="1:6" ht="28.5" x14ac:dyDescent="0.2">
      <c r="A67" s="43" t="s">
        <v>285</v>
      </c>
      <c r="B67" s="105" t="s">
        <v>685</v>
      </c>
      <c r="C67" s="52"/>
      <c r="D67" s="41">
        <v>48</v>
      </c>
      <c r="E67" s="101">
        <v>33.6</v>
      </c>
      <c r="F67" s="54">
        <f t="shared" si="0"/>
        <v>0.29999999999999993</v>
      </c>
    </row>
    <row r="68" spans="1:6" x14ac:dyDescent="0.2">
      <c r="B68" s="106" t="s">
        <v>686</v>
      </c>
      <c r="C68" s="52"/>
      <c r="D68" s="41"/>
      <c r="E68" s="101"/>
      <c r="F68" s="54" t="str">
        <f t="shared" si="0"/>
        <v/>
      </c>
    </row>
    <row r="69" spans="1:6" ht="28.5" x14ac:dyDescent="0.2">
      <c r="A69" s="43" t="s">
        <v>311</v>
      </c>
      <c r="B69" s="105" t="s">
        <v>687</v>
      </c>
      <c r="C69" s="52" t="s">
        <v>19</v>
      </c>
      <c r="D69" s="41">
        <v>41</v>
      </c>
      <c r="E69" s="101">
        <v>28.7</v>
      </c>
      <c r="F69" s="54">
        <f t="shared" si="0"/>
        <v>0.30000000000000004</v>
      </c>
    </row>
    <row r="70" spans="1:6" x14ac:dyDescent="0.2">
      <c r="B70" s="106" t="s">
        <v>688</v>
      </c>
      <c r="C70" s="52"/>
      <c r="D70" s="41"/>
      <c r="E70" s="101"/>
      <c r="F70" s="54" t="str">
        <f t="shared" si="0"/>
        <v/>
      </c>
    </row>
    <row r="71" spans="1:6" x14ac:dyDescent="0.2">
      <c r="B71" s="106"/>
      <c r="C71" s="52"/>
      <c r="D71" s="41"/>
      <c r="E71" s="101"/>
      <c r="F71" s="54" t="str">
        <f t="shared" ref="F71:F134" si="1">IF(E71="","",(1/D71)*(D71-E71))</f>
        <v/>
      </c>
    </row>
    <row r="72" spans="1:6" ht="28.5" x14ac:dyDescent="0.2">
      <c r="A72" s="43" t="s">
        <v>1096</v>
      </c>
      <c r="B72" s="105" t="s">
        <v>1097</v>
      </c>
      <c r="C72" s="52" t="s">
        <v>19</v>
      </c>
      <c r="D72" s="41">
        <v>65</v>
      </c>
      <c r="E72" s="101">
        <v>45.5</v>
      </c>
      <c r="F72" s="54">
        <f t="shared" si="1"/>
        <v>0.30000000000000004</v>
      </c>
    </row>
    <row r="73" spans="1:6" ht="34.5" x14ac:dyDescent="0.2">
      <c r="B73" s="106" t="s">
        <v>1098</v>
      </c>
      <c r="C73" s="52"/>
      <c r="D73" s="41"/>
      <c r="E73" s="101"/>
      <c r="F73" s="54" t="str">
        <f t="shared" si="1"/>
        <v/>
      </c>
    </row>
    <row r="74" spans="1:6" x14ac:dyDescent="0.2">
      <c r="B74" s="106"/>
      <c r="C74" s="52"/>
      <c r="D74" s="41"/>
      <c r="E74" s="101"/>
      <c r="F74" s="54" t="str">
        <f t="shared" si="1"/>
        <v/>
      </c>
    </row>
    <row r="75" spans="1:6" ht="40.5" x14ac:dyDescent="0.2">
      <c r="A75" s="43" t="s">
        <v>311</v>
      </c>
      <c r="B75" s="105" t="s">
        <v>689</v>
      </c>
      <c r="C75" s="52"/>
      <c r="D75" s="41">
        <v>59</v>
      </c>
      <c r="E75" s="101">
        <v>41.3</v>
      </c>
      <c r="F75" s="54">
        <f t="shared" si="1"/>
        <v>0.30000000000000004</v>
      </c>
    </row>
    <row r="76" spans="1:6" ht="40.5" x14ac:dyDescent="0.2">
      <c r="A76" s="43" t="s">
        <v>285</v>
      </c>
      <c r="B76" s="105" t="s">
        <v>689</v>
      </c>
      <c r="C76" s="52"/>
      <c r="D76" s="41">
        <v>74</v>
      </c>
      <c r="E76" s="101">
        <v>51.8</v>
      </c>
      <c r="F76" s="54">
        <f t="shared" si="1"/>
        <v>0.30000000000000004</v>
      </c>
    </row>
    <row r="77" spans="1:6" x14ac:dyDescent="0.2">
      <c r="B77" s="105"/>
      <c r="C77" s="52"/>
      <c r="D77" s="41"/>
      <c r="E77" s="101"/>
      <c r="F77" s="54" t="str">
        <f t="shared" si="1"/>
        <v/>
      </c>
    </row>
    <row r="78" spans="1:6" ht="29.25" x14ac:dyDescent="0.2">
      <c r="B78" s="103" t="s">
        <v>604</v>
      </c>
      <c r="C78" s="52"/>
      <c r="D78" s="41"/>
      <c r="E78" s="101"/>
      <c r="F78" s="54" t="str">
        <f t="shared" si="1"/>
        <v/>
      </c>
    </row>
    <row r="79" spans="1:6" ht="29.25" x14ac:dyDescent="0.2">
      <c r="B79" s="107" t="s">
        <v>690</v>
      </c>
      <c r="C79" s="52"/>
      <c r="D79" s="41"/>
      <c r="E79" s="101"/>
      <c r="F79" s="54" t="str">
        <f t="shared" si="1"/>
        <v/>
      </c>
    </row>
    <row r="80" spans="1:6" x14ac:dyDescent="0.2">
      <c r="B80" s="102" t="s">
        <v>691</v>
      </c>
      <c r="C80" s="52"/>
      <c r="D80" s="41"/>
      <c r="E80" s="101"/>
      <c r="F80" s="54" t="str">
        <f t="shared" si="1"/>
        <v/>
      </c>
    </row>
    <row r="81" spans="1:6" ht="28.5" x14ac:dyDescent="0.2">
      <c r="A81" s="43" t="s">
        <v>285</v>
      </c>
      <c r="B81" s="105" t="s">
        <v>692</v>
      </c>
      <c r="C81" s="52"/>
      <c r="D81" s="41">
        <v>65</v>
      </c>
      <c r="E81" s="101">
        <v>45.5</v>
      </c>
      <c r="F81" s="54">
        <f t="shared" si="1"/>
        <v>0.30000000000000004</v>
      </c>
    </row>
    <row r="82" spans="1:6" x14ac:dyDescent="0.2">
      <c r="B82" s="106" t="s">
        <v>693</v>
      </c>
      <c r="C82" s="52"/>
      <c r="D82" s="41"/>
      <c r="E82" s="101"/>
      <c r="F82" s="54" t="str">
        <f t="shared" si="1"/>
        <v/>
      </c>
    </row>
    <row r="83" spans="1:6" ht="28.5" x14ac:dyDescent="0.2">
      <c r="A83" s="43" t="s">
        <v>285</v>
      </c>
      <c r="B83" s="105" t="s">
        <v>692</v>
      </c>
      <c r="C83" s="52"/>
      <c r="D83" s="41">
        <v>65</v>
      </c>
      <c r="E83" s="101">
        <v>45.5</v>
      </c>
      <c r="F83" s="54">
        <f t="shared" si="1"/>
        <v>0.30000000000000004</v>
      </c>
    </row>
    <row r="84" spans="1:6" x14ac:dyDescent="0.2">
      <c r="B84" s="106" t="s">
        <v>694</v>
      </c>
      <c r="C84" s="52"/>
      <c r="D84" s="41"/>
      <c r="E84" s="101"/>
      <c r="F84" s="54" t="str">
        <f t="shared" si="1"/>
        <v/>
      </c>
    </row>
    <row r="85" spans="1:6" ht="28.5" x14ac:dyDescent="0.2">
      <c r="A85" s="43" t="s">
        <v>619</v>
      </c>
      <c r="B85" s="105" t="s">
        <v>676</v>
      </c>
      <c r="C85" s="52"/>
      <c r="D85" s="41">
        <v>48</v>
      </c>
      <c r="E85" s="101">
        <v>33.6</v>
      </c>
      <c r="F85" s="54">
        <f t="shared" si="1"/>
        <v>0.29999999999999993</v>
      </c>
    </row>
    <row r="86" spans="1:6" x14ac:dyDescent="0.2">
      <c r="B86" s="106" t="s">
        <v>677</v>
      </c>
      <c r="C86" s="52"/>
      <c r="D86" s="41"/>
      <c r="E86" s="101"/>
      <c r="F86" s="54" t="str">
        <f t="shared" si="1"/>
        <v/>
      </c>
    </row>
    <row r="87" spans="1:6" ht="28.5" x14ac:dyDescent="0.2">
      <c r="A87" s="43" t="s">
        <v>311</v>
      </c>
      <c r="B87" s="105" t="s">
        <v>695</v>
      </c>
      <c r="C87" s="52"/>
      <c r="D87" s="41">
        <v>62</v>
      </c>
      <c r="E87" s="101">
        <v>43.4</v>
      </c>
      <c r="F87" s="54">
        <f t="shared" si="1"/>
        <v>0.3</v>
      </c>
    </row>
    <row r="88" spans="1:6" x14ac:dyDescent="0.2">
      <c r="B88" s="106" t="s">
        <v>696</v>
      </c>
      <c r="C88" s="52"/>
      <c r="D88" s="41"/>
      <c r="E88" s="101"/>
      <c r="F88" s="54" t="str">
        <f t="shared" si="1"/>
        <v/>
      </c>
    </row>
    <row r="89" spans="1:6" ht="28.5" x14ac:dyDescent="0.2">
      <c r="A89" s="43" t="s">
        <v>285</v>
      </c>
      <c r="B89" s="105" t="s">
        <v>697</v>
      </c>
      <c r="C89" s="52"/>
      <c r="D89" s="41">
        <v>69</v>
      </c>
      <c r="E89" s="101">
        <v>48.3</v>
      </c>
      <c r="F89" s="54">
        <f t="shared" si="1"/>
        <v>0.30000000000000004</v>
      </c>
    </row>
    <row r="90" spans="1:6" x14ac:dyDescent="0.2">
      <c r="B90" s="106" t="s">
        <v>698</v>
      </c>
      <c r="C90" s="52"/>
      <c r="D90" s="41"/>
      <c r="E90" s="101"/>
      <c r="F90" s="54" t="str">
        <f t="shared" si="1"/>
        <v/>
      </c>
    </row>
    <row r="91" spans="1:6" ht="28.5" x14ac:dyDescent="0.2">
      <c r="A91" s="43" t="s">
        <v>285</v>
      </c>
      <c r="B91" s="105" t="s">
        <v>697</v>
      </c>
      <c r="C91" s="52"/>
      <c r="D91" s="41">
        <v>69</v>
      </c>
      <c r="E91" s="101">
        <v>48.3</v>
      </c>
      <c r="F91" s="54">
        <f t="shared" si="1"/>
        <v>0.30000000000000004</v>
      </c>
    </row>
    <row r="92" spans="1:6" ht="34.5" x14ac:dyDescent="0.2">
      <c r="B92" s="106" t="s">
        <v>699</v>
      </c>
      <c r="C92" s="52"/>
      <c r="D92" s="41"/>
      <c r="E92" s="101"/>
      <c r="F92" s="54" t="str">
        <f t="shared" si="1"/>
        <v/>
      </c>
    </row>
    <row r="93" spans="1:6" x14ac:dyDescent="0.2">
      <c r="B93" s="106"/>
      <c r="C93" s="52"/>
      <c r="D93" s="41"/>
      <c r="E93" s="101"/>
      <c r="F93" s="54" t="str">
        <f t="shared" si="1"/>
        <v/>
      </c>
    </row>
    <row r="94" spans="1:6" ht="29.25" x14ac:dyDescent="0.2">
      <c r="B94" s="103" t="s">
        <v>604</v>
      </c>
      <c r="C94" s="52"/>
      <c r="D94" s="41"/>
      <c r="E94" s="101"/>
      <c r="F94" s="54" t="str">
        <f t="shared" si="1"/>
        <v/>
      </c>
    </row>
    <row r="95" spans="1:6" ht="29.25" x14ac:dyDescent="0.2">
      <c r="B95" s="107" t="s">
        <v>700</v>
      </c>
      <c r="C95" s="52"/>
      <c r="D95" s="41"/>
      <c r="E95" s="101"/>
      <c r="F95" s="54" t="str">
        <f t="shared" si="1"/>
        <v/>
      </c>
    </row>
    <row r="96" spans="1:6" x14ac:dyDescent="0.2">
      <c r="B96" s="102" t="s">
        <v>701</v>
      </c>
      <c r="C96" s="52"/>
      <c r="D96" s="41"/>
      <c r="E96" s="101"/>
      <c r="F96" s="54" t="str">
        <f t="shared" si="1"/>
        <v/>
      </c>
    </row>
    <row r="97" spans="1:6" ht="28.5" x14ac:dyDescent="0.2">
      <c r="A97" s="43" t="s">
        <v>285</v>
      </c>
      <c r="B97" s="105" t="s">
        <v>702</v>
      </c>
      <c r="C97" s="52"/>
      <c r="D97" s="41">
        <v>81</v>
      </c>
      <c r="E97" s="101">
        <v>56.7</v>
      </c>
      <c r="F97" s="54">
        <f t="shared" si="1"/>
        <v>0.29999999999999993</v>
      </c>
    </row>
    <row r="98" spans="1:6" x14ac:dyDescent="0.2">
      <c r="B98" s="106" t="s">
        <v>703</v>
      </c>
      <c r="C98" s="52"/>
      <c r="D98" s="41"/>
      <c r="E98" s="101"/>
      <c r="F98" s="54" t="str">
        <f t="shared" si="1"/>
        <v/>
      </c>
    </row>
    <row r="99" spans="1:6" ht="28.5" x14ac:dyDescent="0.2">
      <c r="A99" s="43" t="s">
        <v>1064</v>
      </c>
      <c r="B99" s="105" t="s">
        <v>1984</v>
      </c>
      <c r="C99" s="52" t="s">
        <v>19</v>
      </c>
      <c r="D99" s="41">
        <v>81</v>
      </c>
      <c r="E99" s="101">
        <v>56.7</v>
      </c>
      <c r="F99" s="54">
        <v>0.3</v>
      </c>
    </row>
    <row r="100" spans="1:6" x14ac:dyDescent="0.2">
      <c r="B100" s="106" t="s">
        <v>1985</v>
      </c>
      <c r="C100" s="52"/>
      <c r="D100" s="41"/>
      <c r="E100" s="101"/>
      <c r="F100" s="54"/>
    </row>
    <row r="101" spans="1:6" ht="28.5" x14ac:dyDescent="0.2">
      <c r="A101" s="43" t="s">
        <v>285</v>
      </c>
      <c r="B101" s="105" t="s">
        <v>704</v>
      </c>
      <c r="C101" s="52"/>
      <c r="D101" s="41">
        <v>81</v>
      </c>
      <c r="E101" s="101">
        <v>56.7</v>
      </c>
      <c r="F101" s="54">
        <f t="shared" si="1"/>
        <v>0.29999999999999993</v>
      </c>
    </row>
    <row r="102" spans="1:6" ht="34.5" x14ac:dyDescent="0.2">
      <c r="B102" s="106" t="s">
        <v>705</v>
      </c>
      <c r="C102" s="52"/>
      <c r="D102" s="41"/>
      <c r="E102" s="101"/>
      <c r="F102" s="54" t="str">
        <f t="shared" si="1"/>
        <v/>
      </c>
    </row>
    <row r="103" spans="1:6" ht="28.5" x14ac:dyDescent="0.2">
      <c r="A103" s="43" t="s">
        <v>285</v>
      </c>
      <c r="B103" s="105" t="s">
        <v>706</v>
      </c>
      <c r="C103" s="52"/>
      <c r="D103" s="41">
        <v>84</v>
      </c>
      <c r="E103" s="101">
        <v>58.8</v>
      </c>
      <c r="F103" s="54">
        <f t="shared" si="1"/>
        <v>0.30000000000000004</v>
      </c>
    </row>
    <row r="104" spans="1:6" ht="34.5" x14ac:dyDescent="0.2">
      <c r="B104" s="106" t="s">
        <v>707</v>
      </c>
      <c r="C104" s="52"/>
      <c r="D104" s="41"/>
      <c r="E104" s="101"/>
      <c r="F104" s="54" t="str">
        <f t="shared" si="1"/>
        <v/>
      </c>
    </row>
    <row r="105" spans="1:6" ht="28.5" x14ac:dyDescent="0.2">
      <c r="A105" s="43" t="s">
        <v>285</v>
      </c>
      <c r="B105" s="105" t="s">
        <v>708</v>
      </c>
      <c r="C105" s="52"/>
      <c r="D105" s="41">
        <v>84</v>
      </c>
      <c r="E105" s="101">
        <v>58.8</v>
      </c>
      <c r="F105" s="54">
        <f t="shared" si="1"/>
        <v>0.30000000000000004</v>
      </c>
    </row>
    <row r="106" spans="1:6" ht="34.5" x14ac:dyDescent="0.2">
      <c r="B106" s="106" t="s">
        <v>709</v>
      </c>
      <c r="C106" s="52"/>
      <c r="D106" s="41"/>
      <c r="E106" s="101"/>
      <c r="F106" s="54" t="str">
        <f t="shared" si="1"/>
        <v/>
      </c>
    </row>
    <row r="107" spans="1:6" ht="28.5" x14ac:dyDescent="0.2">
      <c r="A107" s="43" t="s">
        <v>285</v>
      </c>
      <c r="B107" s="105" t="s">
        <v>710</v>
      </c>
      <c r="C107" s="52"/>
      <c r="D107" s="41">
        <v>103</v>
      </c>
      <c r="E107" s="101">
        <v>72.099999999999994</v>
      </c>
      <c r="F107" s="54">
        <f t="shared" si="1"/>
        <v>0.30000000000000004</v>
      </c>
    </row>
    <row r="108" spans="1:6" ht="34.5" x14ac:dyDescent="0.2">
      <c r="B108" s="106" t="s">
        <v>711</v>
      </c>
      <c r="C108" s="52"/>
      <c r="D108" s="41"/>
      <c r="E108" s="101"/>
      <c r="F108" s="54" t="str">
        <f t="shared" si="1"/>
        <v/>
      </c>
    </row>
    <row r="109" spans="1:6" x14ac:dyDescent="0.2">
      <c r="B109" s="106"/>
      <c r="C109" s="52"/>
      <c r="D109" s="41"/>
      <c r="E109" s="101"/>
      <c r="F109" s="54"/>
    </row>
    <row r="110" spans="1:6" ht="28.5" x14ac:dyDescent="0.2">
      <c r="A110" s="43" t="s">
        <v>619</v>
      </c>
      <c r="B110" s="217" t="s">
        <v>2065</v>
      </c>
      <c r="C110" s="52"/>
      <c r="D110" s="41">
        <v>62</v>
      </c>
      <c r="E110" s="101">
        <v>43.4</v>
      </c>
      <c r="F110" s="54">
        <f t="shared" si="1"/>
        <v>0.3</v>
      </c>
    </row>
    <row r="111" spans="1:6" ht="28.5" x14ac:dyDescent="0.2">
      <c r="A111" s="43" t="s">
        <v>285</v>
      </c>
      <c r="B111" s="105" t="s">
        <v>1285</v>
      </c>
      <c r="C111" s="52"/>
      <c r="D111" s="41">
        <v>70</v>
      </c>
      <c r="E111" s="101">
        <v>49</v>
      </c>
      <c r="F111" s="54">
        <f t="shared" si="1"/>
        <v>0.3</v>
      </c>
    </row>
    <row r="112" spans="1:6" x14ac:dyDescent="0.2">
      <c r="B112" s="106" t="s">
        <v>1286</v>
      </c>
      <c r="C112" s="52"/>
      <c r="D112" s="41"/>
      <c r="E112" s="101"/>
      <c r="F112" s="54" t="str">
        <f t="shared" si="1"/>
        <v/>
      </c>
    </row>
    <row r="113" spans="1:6" ht="28.5" x14ac:dyDescent="0.2">
      <c r="A113" s="43" t="s">
        <v>619</v>
      </c>
      <c r="B113" s="105" t="s">
        <v>712</v>
      </c>
      <c r="C113" s="52"/>
      <c r="D113" s="41">
        <v>61</v>
      </c>
      <c r="E113" s="101">
        <v>42.7</v>
      </c>
      <c r="F113" s="54">
        <f t="shared" si="1"/>
        <v>0.3</v>
      </c>
    </row>
    <row r="114" spans="1:6" x14ac:dyDescent="0.2">
      <c r="B114" s="106" t="s">
        <v>713</v>
      </c>
      <c r="C114" s="52"/>
      <c r="D114" s="41"/>
      <c r="E114" s="101"/>
      <c r="F114" s="54" t="str">
        <f t="shared" si="1"/>
        <v/>
      </c>
    </row>
    <row r="115" spans="1:6" ht="28.5" x14ac:dyDescent="0.2">
      <c r="A115" s="43" t="s">
        <v>33</v>
      </c>
      <c r="B115" s="105" t="s">
        <v>714</v>
      </c>
      <c r="C115" s="52"/>
      <c r="D115" s="41">
        <v>58</v>
      </c>
      <c r="E115" s="101">
        <v>40.6</v>
      </c>
      <c r="F115" s="54">
        <f t="shared" si="1"/>
        <v>0.3</v>
      </c>
    </row>
    <row r="116" spans="1:6" x14ac:dyDescent="0.2">
      <c r="B116" s="106" t="s">
        <v>715</v>
      </c>
      <c r="C116" s="52"/>
      <c r="D116" s="41"/>
      <c r="E116" s="101"/>
      <c r="F116" s="54" t="str">
        <f t="shared" si="1"/>
        <v/>
      </c>
    </row>
    <row r="117" spans="1:6" x14ac:dyDescent="0.2">
      <c r="B117" s="106"/>
      <c r="C117" s="52"/>
      <c r="D117" s="41"/>
      <c r="E117" s="101"/>
      <c r="F117" s="54" t="str">
        <f t="shared" si="1"/>
        <v/>
      </c>
    </row>
    <row r="118" spans="1:6" ht="28.5" x14ac:dyDescent="0.2">
      <c r="A118" s="43" t="s">
        <v>1171</v>
      </c>
      <c r="B118" s="105" t="s">
        <v>1857</v>
      </c>
      <c r="C118" s="52"/>
      <c r="D118" s="41">
        <v>74</v>
      </c>
      <c r="E118" s="101">
        <v>51.8</v>
      </c>
      <c r="F118" s="54">
        <v>0.3</v>
      </c>
    </row>
    <row r="119" spans="1:6" x14ac:dyDescent="0.2">
      <c r="B119" s="106" t="s">
        <v>1858</v>
      </c>
      <c r="C119" s="52"/>
      <c r="D119" s="41"/>
      <c r="E119" s="101"/>
      <c r="F119" s="54"/>
    </row>
    <row r="120" spans="1:6" ht="28.5" x14ac:dyDescent="0.2">
      <c r="A120" s="43" t="s">
        <v>619</v>
      </c>
      <c r="B120" s="105" t="s">
        <v>716</v>
      </c>
      <c r="C120" s="52"/>
      <c r="D120" s="41">
        <v>45</v>
      </c>
      <c r="E120" s="101">
        <v>31.5</v>
      </c>
      <c r="F120" s="54">
        <f t="shared" si="1"/>
        <v>0.3</v>
      </c>
    </row>
    <row r="121" spans="1:6" x14ac:dyDescent="0.2">
      <c r="B121" s="106" t="s">
        <v>717</v>
      </c>
      <c r="C121" s="52"/>
      <c r="D121" s="41"/>
      <c r="E121" s="101"/>
      <c r="F121" s="54" t="str">
        <f t="shared" si="1"/>
        <v/>
      </c>
    </row>
    <row r="122" spans="1:6" ht="28.5" x14ac:dyDescent="0.2">
      <c r="A122" s="43" t="s">
        <v>33</v>
      </c>
      <c r="B122" s="105" t="s">
        <v>1660</v>
      </c>
      <c r="C122" s="52"/>
      <c r="D122" s="41">
        <v>75</v>
      </c>
      <c r="E122" s="101">
        <v>52.5</v>
      </c>
      <c r="F122" s="54">
        <f t="shared" si="1"/>
        <v>0.30000000000000004</v>
      </c>
    </row>
    <row r="123" spans="1:6" ht="34.5" x14ac:dyDescent="0.2">
      <c r="B123" s="106" t="s">
        <v>1276</v>
      </c>
      <c r="C123" s="52"/>
      <c r="D123" s="41"/>
      <c r="E123" s="101"/>
      <c r="F123" s="54" t="str">
        <f t="shared" si="1"/>
        <v/>
      </c>
    </row>
    <row r="124" spans="1:6" x14ac:dyDescent="0.2">
      <c r="B124" s="106"/>
      <c r="C124" s="52"/>
      <c r="D124" s="41"/>
      <c r="E124" s="101"/>
      <c r="F124" s="54" t="str">
        <f t="shared" si="1"/>
        <v/>
      </c>
    </row>
    <row r="125" spans="1:6" ht="28.5" x14ac:dyDescent="0.2">
      <c r="A125" s="43" t="s">
        <v>619</v>
      </c>
      <c r="B125" s="105" t="s">
        <v>718</v>
      </c>
      <c r="C125" s="52"/>
      <c r="D125" s="41">
        <v>60</v>
      </c>
      <c r="E125" s="101">
        <v>42</v>
      </c>
      <c r="F125" s="54">
        <f t="shared" si="1"/>
        <v>0.3</v>
      </c>
    </row>
    <row r="126" spans="1:6" x14ac:dyDescent="0.2">
      <c r="B126" s="106" t="s">
        <v>719</v>
      </c>
      <c r="C126" s="52"/>
      <c r="D126" s="41"/>
      <c r="E126" s="101"/>
      <c r="F126" s="54" t="str">
        <f t="shared" si="1"/>
        <v/>
      </c>
    </row>
    <row r="127" spans="1:6" x14ac:dyDescent="0.2">
      <c r="B127" s="106"/>
      <c r="C127" s="52"/>
      <c r="D127" s="41"/>
      <c r="E127" s="101"/>
      <c r="F127" s="54" t="str">
        <f t="shared" si="1"/>
        <v/>
      </c>
    </row>
    <row r="128" spans="1:6" ht="29.25" x14ac:dyDescent="0.2">
      <c r="B128" s="103" t="s">
        <v>604</v>
      </c>
      <c r="C128" s="52"/>
      <c r="D128" s="41"/>
      <c r="E128" s="101"/>
      <c r="F128" s="54" t="str">
        <f t="shared" si="1"/>
        <v/>
      </c>
    </row>
    <row r="129" spans="1:6" ht="29.25" x14ac:dyDescent="0.2">
      <c r="B129" s="107" t="s">
        <v>720</v>
      </c>
      <c r="C129" s="52"/>
      <c r="D129" s="41"/>
      <c r="E129" s="101"/>
      <c r="F129" s="54" t="str">
        <f t="shared" si="1"/>
        <v/>
      </c>
    </row>
    <row r="130" spans="1:6" x14ac:dyDescent="0.2">
      <c r="B130" s="102" t="s">
        <v>721</v>
      </c>
      <c r="C130" s="52"/>
      <c r="D130" s="41"/>
      <c r="E130" s="101"/>
      <c r="F130" s="54" t="str">
        <f t="shared" si="1"/>
        <v/>
      </c>
    </row>
    <row r="131" spans="1:6" ht="28.5" x14ac:dyDescent="0.2">
      <c r="A131" s="43" t="s">
        <v>311</v>
      </c>
      <c r="B131" s="105" t="s">
        <v>722</v>
      </c>
      <c r="C131" s="52"/>
      <c r="D131" s="41">
        <v>122</v>
      </c>
      <c r="E131" s="101">
        <v>85.4</v>
      </c>
      <c r="F131" s="54">
        <f t="shared" si="1"/>
        <v>0.3</v>
      </c>
    </row>
    <row r="132" spans="1:6" x14ac:dyDescent="0.2">
      <c r="B132" s="106" t="s">
        <v>723</v>
      </c>
      <c r="C132" s="52"/>
      <c r="D132" s="41"/>
      <c r="E132" s="101"/>
      <c r="F132" s="54" t="str">
        <f t="shared" si="1"/>
        <v/>
      </c>
    </row>
    <row r="133" spans="1:6" ht="28.5" x14ac:dyDescent="0.2">
      <c r="A133" s="43" t="s">
        <v>285</v>
      </c>
      <c r="B133" s="105" t="s">
        <v>722</v>
      </c>
      <c r="C133" s="52"/>
      <c r="D133" s="41">
        <v>160</v>
      </c>
      <c r="E133" s="101">
        <v>112</v>
      </c>
      <c r="F133" s="54">
        <f t="shared" si="1"/>
        <v>0.30000000000000004</v>
      </c>
    </row>
    <row r="134" spans="1:6" x14ac:dyDescent="0.2">
      <c r="B134" s="106" t="s">
        <v>723</v>
      </c>
      <c r="C134" s="52"/>
      <c r="D134" s="41"/>
      <c r="E134" s="101"/>
      <c r="F134" s="54" t="str">
        <f t="shared" si="1"/>
        <v/>
      </c>
    </row>
    <row r="135" spans="1:6" ht="28.5" x14ac:dyDescent="0.2">
      <c r="A135" s="43" t="s">
        <v>285</v>
      </c>
      <c r="B135" s="105" t="s">
        <v>724</v>
      </c>
      <c r="C135" s="52"/>
      <c r="D135" s="41">
        <v>103</v>
      </c>
      <c r="E135" s="101">
        <v>72.099999999999994</v>
      </c>
      <c r="F135" s="54">
        <f t="shared" ref="F135:F191" si="2">IF(E135="","",(1/D135)*(D135-E135))</f>
        <v>0.30000000000000004</v>
      </c>
    </row>
    <row r="136" spans="1:6" x14ac:dyDescent="0.2">
      <c r="B136" s="106" t="s">
        <v>725</v>
      </c>
      <c r="C136" s="52"/>
      <c r="D136" s="41"/>
      <c r="E136" s="101"/>
      <c r="F136" s="54" t="str">
        <f t="shared" si="2"/>
        <v/>
      </c>
    </row>
    <row r="137" spans="1:6" ht="28.5" x14ac:dyDescent="0.2">
      <c r="A137" s="43" t="s">
        <v>285</v>
      </c>
      <c r="B137" s="105" t="s">
        <v>726</v>
      </c>
      <c r="C137" s="52"/>
      <c r="D137" s="41">
        <v>103</v>
      </c>
      <c r="E137" s="101">
        <v>72.099999999999994</v>
      </c>
      <c r="F137" s="54">
        <f t="shared" si="2"/>
        <v>0.30000000000000004</v>
      </c>
    </row>
    <row r="138" spans="1:6" x14ac:dyDescent="0.2">
      <c r="B138" s="106" t="s">
        <v>727</v>
      </c>
      <c r="C138" s="52"/>
      <c r="D138" s="41"/>
      <c r="E138" s="101"/>
      <c r="F138" s="54" t="str">
        <f t="shared" si="2"/>
        <v/>
      </c>
    </row>
    <row r="139" spans="1:6" ht="28.5" x14ac:dyDescent="0.2">
      <c r="A139" s="43" t="s">
        <v>1064</v>
      </c>
      <c r="B139" s="105" t="s">
        <v>1065</v>
      </c>
      <c r="C139" s="52"/>
      <c r="D139" s="41">
        <v>104</v>
      </c>
      <c r="E139" s="101">
        <v>72.8</v>
      </c>
      <c r="F139" s="54">
        <f t="shared" si="2"/>
        <v>0.30000000000000004</v>
      </c>
    </row>
    <row r="140" spans="1:6" ht="34.5" x14ac:dyDescent="0.2">
      <c r="B140" s="106" t="s">
        <v>1066</v>
      </c>
      <c r="C140" s="52"/>
      <c r="D140" s="41"/>
      <c r="E140" s="101"/>
      <c r="F140" s="54" t="str">
        <f t="shared" si="2"/>
        <v/>
      </c>
    </row>
    <row r="141" spans="1:6" ht="28.5" x14ac:dyDescent="0.2">
      <c r="A141" s="43" t="s">
        <v>285</v>
      </c>
      <c r="B141" s="105" t="s">
        <v>728</v>
      </c>
      <c r="C141" s="52"/>
      <c r="D141" s="41">
        <v>110</v>
      </c>
      <c r="E141" s="101">
        <v>77</v>
      </c>
      <c r="F141" s="54">
        <f t="shared" si="2"/>
        <v>0.3</v>
      </c>
    </row>
    <row r="142" spans="1:6" x14ac:dyDescent="0.2">
      <c r="B142" s="106" t="s">
        <v>729</v>
      </c>
      <c r="C142" s="52"/>
      <c r="D142" s="41"/>
      <c r="E142" s="101"/>
      <c r="F142" s="54" t="str">
        <f t="shared" si="2"/>
        <v/>
      </c>
    </row>
    <row r="143" spans="1:6" ht="28.5" x14ac:dyDescent="0.2">
      <c r="A143" s="43" t="s">
        <v>285</v>
      </c>
      <c r="B143" s="105" t="s">
        <v>730</v>
      </c>
      <c r="C143" s="52"/>
      <c r="D143" s="41">
        <v>110</v>
      </c>
      <c r="E143" s="101">
        <v>77</v>
      </c>
      <c r="F143" s="54">
        <f t="shared" si="2"/>
        <v>0.3</v>
      </c>
    </row>
    <row r="144" spans="1:6" x14ac:dyDescent="0.2">
      <c r="B144" s="106" t="s">
        <v>731</v>
      </c>
      <c r="C144" s="52"/>
      <c r="D144" s="41"/>
      <c r="E144" s="101"/>
      <c r="F144" s="54" t="str">
        <f t="shared" si="2"/>
        <v/>
      </c>
    </row>
    <row r="145" spans="1:6" x14ac:dyDescent="0.2">
      <c r="B145" s="106"/>
      <c r="C145" s="52"/>
      <c r="D145" s="41"/>
      <c r="E145" s="101"/>
      <c r="F145" s="54" t="str">
        <f t="shared" si="2"/>
        <v/>
      </c>
    </row>
    <row r="146" spans="1:6" ht="28.5" x14ac:dyDescent="0.2">
      <c r="A146" s="43" t="s">
        <v>33</v>
      </c>
      <c r="B146" s="105" t="s">
        <v>732</v>
      </c>
      <c r="C146" s="52"/>
      <c r="D146" s="41">
        <v>74</v>
      </c>
      <c r="E146" s="101">
        <v>51.8</v>
      </c>
      <c r="F146" s="54">
        <f t="shared" si="2"/>
        <v>0.30000000000000004</v>
      </c>
    </row>
    <row r="147" spans="1:6" x14ac:dyDescent="0.2">
      <c r="B147" s="106" t="s">
        <v>733</v>
      </c>
      <c r="C147" s="52"/>
      <c r="D147" s="41"/>
      <c r="E147" s="101"/>
      <c r="F147" s="54" t="str">
        <f t="shared" si="2"/>
        <v/>
      </c>
    </row>
    <row r="148" spans="1:6" ht="28.5" x14ac:dyDescent="0.2">
      <c r="A148" s="43" t="s">
        <v>619</v>
      </c>
      <c r="B148" s="105" t="s">
        <v>1687</v>
      </c>
      <c r="C148" s="52" t="s">
        <v>19</v>
      </c>
      <c r="D148" s="41">
        <v>76</v>
      </c>
      <c r="E148" s="101">
        <v>53.2</v>
      </c>
      <c r="F148" s="54">
        <f t="shared" si="2"/>
        <v>0.29999999999999993</v>
      </c>
    </row>
    <row r="149" spans="1:6" x14ac:dyDescent="0.2">
      <c r="B149" s="106" t="s">
        <v>734</v>
      </c>
      <c r="C149" s="52"/>
      <c r="D149" s="41"/>
      <c r="E149" s="101"/>
      <c r="F149" s="54" t="str">
        <f t="shared" si="2"/>
        <v/>
      </c>
    </row>
    <row r="150" spans="1:6" ht="28.5" x14ac:dyDescent="0.2">
      <c r="A150" s="43" t="s">
        <v>33</v>
      </c>
      <c r="B150" s="105" t="s">
        <v>735</v>
      </c>
      <c r="C150" s="52"/>
      <c r="D150" s="41">
        <v>88</v>
      </c>
      <c r="E150" s="101">
        <v>61.6</v>
      </c>
      <c r="F150" s="54">
        <f t="shared" si="2"/>
        <v>0.3</v>
      </c>
    </row>
    <row r="151" spans="1:6" x14ac:dyDescent="0.2">
      <c r="B151" s="106" t="s">
        <v>736</v>
      </c>
      <c r="C151" s="52"/>
      <c r="D151" s="41"/>
      <c r="E151" s="101"/>
      <c r="F151" s="54" t="str">
        <f t="shared" si="2"/>
        <v/>
      </c>
    </row>
    <row r="152" spans="1:6" x14ac:dyDescent="0.2">
      <c r="B152" s="106"/>
      <c r="C152" s="52"/>
      <c r="D152" s="41"/>
      <c r="E152" s="101"/>
      <c r="F152" s="54" t="str">
        <f t="shared" si="2"/>
        <v/>
      </c>
    </row>
    <row r="153" spans="1:6" ht="28.5" x14ac:dyDescent="0.2">
      <c r="A153" s="43" t="s">
        <v>69</v>
      </c>
      <c r="B153" s="105" t="s">
        <v>737</v>
      </c>
      <c r="C153" s="52" t="s">
        <v>19</v>
      </c>
      <c r="D153" s="41">
        <v>51</v>
      </c>
      <c r="E153" s="101">
        <v>35.700000000000003</v>
      </c>
      <c r="F153" s="54">
        <f t="shared" si="2"/>
        <v>0.29999999999999993</v>
      </c>
    </row>
    <row r="154" spans="1:6" x14ac:dyDescent="0.2">
      <c r="B154" s="106" t="s">
        <v>738</v>
      </c>
      <c r="C154" s="52"/>
      <c r="D154" s="41"/>
      <c r="E154" s="101"/>
      <c r="F154" s="54" t="str">
        <f t="shared" si="2"/>
        <v/>
      </c>
    </row>
    <row r="155" spans="1:6" x14ac:dyDescent="0.2">
      <c r="B155" s="106"/>
      <c r="C155" s="52"/>
      <c r="D155" s="41"/>
      <c r="E155" s="101"/>
      <c r="F155" s="54" t="str">
        <f t="shared" si="2"/>
        <v/>
      </c>
    </row>
    <row r="156" spans="1:6" ht="29.25" x14ac:dyDescent="0.2">
      <c r="B156" s="103" t="s">
        <v>1245</v>
      </c>
      <c r="C156" s="52"/>
      <c r="D156" s="41"/>
      <c r="E156" s="101"/>
      <c r="F156" s="54" t="str">
        <f t="shared" si="2"/>
        <v/>
      </c>
    </row>
    <row r="157" spans="1:6" ht="58.5" x14ac:dyDescent="0.2">
      <c r="B157" s="107" t="s">
        <v>1246</v>
      </c>
      <c r="C157" s="52"/>
      <c r="D157" s="41"/>
      <c r="E157" s="101"/>
      <c r="F157" s="54" t="str">
        <f t="shared" si="2"/>
        <v/>
      </c>
    </row>
    <row r="158" spans="1:6" ht="40.5" x14ac:dyDescent="0.2">
      <c r="A158" s="43" t="s">
        <v>285</v>
      </c>
      <c r="B158" s="105" t="s">
        <v>1248</v>
      </c>
      <c r="C158" s="52" t="s">
        <v>19</v>
      </c>
      <c r="D158" s="41">
        <v>124</v>
      </c>
      <c r="E158" s="101">
        <v>86.8</v>
      </c>
      <c r="F158" s="54">
        <f t="shared" si="2"/>
        <v>0.3</v>
      </c>
    </row>
    <row r="159" spans="1:6" ht="40.5" x14ac:dyDescent="0.2">
      <c r="A159" s="43" t="s">
        <v>285</v>
      </c>
      <c r="B159" s="105" t="s">
        <v>1247</v>
      </c>
      <c r="C159" s="52" t="s">
        <v>19</v>
      </c>
      <c r="D159" s="41">
        <v>131</v>
      </c>
      <c r="E159" s="101">
        <v>91.7</v>
      </c>
      <c r="F159" s="54">
        <f t="shared" si="2"/>
        <v>0.3</v>
      </c>
    </row>
    <row r="160" spans="1:6" ht="40.5" x14ac:dyDescent="0.2">
      <c r="A160" s="43" t="s">
        <v>285</v>
      </c>
      <c r="B160" s="105" t="s">
        <v>1249</v>
      </c>
      <c r="C160" s="52" t="s">
        <v>19</v>
      </c>
      <c r="D160" s="41">
        <v>124</v>
      </c>
      <c r="E160" s="101">
        <v>86.8</v>
      </c>
      <c r="F160" s="54">
        <f t="shared" si="2"/>
        <v>0.3</v>
      </c>
    </row>
    <row r="161" spans="1:6" ht="40.5" x14ac:dyDescent="0.2">
      <c r="A161" s="43" t="s">
        <v>36</v>
      </c>
      <c r="B161" s="105" t="s">
        <v>1250</v>
      </c>
      <c r="C161" s="52" t="s">
        <v>19</v>
      </c>
      <c r="D161" s="41">
        <v>56</v>
      </c>
      <c r="E161" s="101">
        <v>39.200000000000003</v>
      </c>
      <c r="F161" s="54">
        <f t="shared" si="2"/>
        <v>0.29999999999999993</v>
      </c>
    </row>
    <row r="162" spans="1:6" x14ac:dyDescent="0.2">
      <c r="B162" s="106"/>
      <c r="C162" s="52"/>
      <c r="D162" s="41"/>
      <c r="E162" s="101"/>
      <c r="F162" s="54" t="str">
        <f t="shared" si="2"/>
        <v/>
      </c>
    </row>
    <row r="163" spans="1:6" ht="29.25" x14ac:dyDescent="0.2">
      <c r="B163" s="103" t="s">
        <v>604</v>
      </c>
      <c r="C163" s="52"/>
      <c r="D163" s="41"/>
      <c r="E163" s="101"/>
      <c r="F163" s="54" t="str">
        <f t="shared" si="2"/>
        <v/>
      </c>
    </row>
    <row r="164" spans="1:6" ht="29.25" x14ac:dyDescent="0.2">
      <c r="B164" s="107" t="s">
        <v>739</v>
      </c>
      <c r="C164" s="52"/>
      <c r="D164" s="41"/>
      <c r="E164" s="101"/>
      <c r="F164" s="54" t="str">
        <f t="shared" si="2"/>
        <v/>
      </c>
    </row>
    <row r="165" spans="1:6" x14ac:dyDescent="0.2">
      <c r="B165" s="102" t="s">
        <v>740</v>
      </c>
      <c r="C165" s="52"/>
      <c r="D165" s="41"/>
      <c r="E165" s="101"/>
      <c r="F165" s="54" t="str">
        <f t="shared" si="2"/>
        <v/>
      </c>
    </row>
    <row r="166" spans="1:6" ht="28.5" x14ac:dyDescent="0.2">
      <c r="A166" s="43" t="s">
        <v>311</v>
      </c>
      <c r="B166" s="105" t="s">
        <v>741</v>
      </c>
      <c r="C166" s="52" t="s">
        <v>19</v>
      </c>
      <c r="D166" s="41">
        <v>58</v>
      </c>
      <c r="E166" s="101">
        <v>40.6</v>
      </c>
      <c r="F166" s="54">
        <f t="shared" si="2"/>
        <v>0.3</v>
      </c>
    </row>
    <row r="167" spans="1:6" ht="34.5" x14ac:dyDescent="0.2">
      <c r="B167" s="106" t="s">
        <v>742</v>
      </c>
      <c r="C167" s="52"/>
      <c r="D167" s="41"/>
      <c r="E167" s="101"/>
      <c r="F167" s="54" t="str">
        <f t="shared" si="2"/>
        <v/>
      </c>
    </row>
    <row r="168" spans="1:6" x14ac:dyDescent="0.2">
      <c r="B168" s="106"/>
      <c r="C168" s="52"/>
      <c r="D168" s="41"/>
      <c r="E168" s="101"/>
      <c r="F168" s="54" t="str">
        <f t="shared" si="2"/>
        <v/>
      </c>
    </row>
    <row r="169" spans="1:6" ht="29.25" x14ac:dyDescent="0.2">
      <c r="B169" s="103" t="s">
        <v>604</v>
      </c>
      <c r="C169" s="52"/>
      <c r="D169" s="41"/>
      <c r="E169" s="101"/>
      <c r="F169" s="54" t="str">
        <f t="shared" si="2"/>
        <v/>
      </c>
    </row>
    <row r="170" spans="1:6" ht="29.25" x14ac:dyDescent="0.2">
      <c r="B170" s="107" t="s">
        <v>743</v>
      </c>
      <c r="C170" s="52"/>
      <c r="D170" s="41"/>
      <c r="E170" s="101"/>
      <c r="F170" s="54" t="str">
        <f t="shared" si="2"/>
        <v/>
      </c>
    </row>
    <row r="171" spans="1:6" ht="34.5" x14ac:dyDescent="0.2">
      <c r="B171" s="102" t="s">
        <v>744</v>
      </c>
      <c r="C171" s="52"/>
      <c r="D171" s="41"/>
      <c r="E171" s="101"/>
      <c r="F171" s="54" t="str">
        <f t="shared" si="2"/>
        <v/>
      </c>
    </row>
    <row r="172" spans="1:6" ht="28.5" x14ac:dyDescent="0.2">
      <c r="A172" s="43" t="s">
        <v>33</v>
      </c>
      <c r="B172" s="105" t="s">
        <v>745</v>
      </c>
      <c r="C172" s="52"/>
      <c r="D172" s="41">
        <v>41</v>
      </c>
      <c r="E172" s="101">
        <v>28.7</v>
      </c>
      <c r="F172" s="54">
        <f t="shared" si="2"/>
        <v>0.30000000000000004</v>
      </c>
    </row>
    <row r="173" spans="1:6" x14ac:dyDescent="0.2">
      <c r="B173" s="106" t="s">
        <v>746</v>
      </c>
      <c r="C173" s="52"/>
      <c r="D173" s="41"/>
      <c r="E173" s="101"/>
      <c r="F173" s="54" t="str">
        <f t="shared" si="2"/>
        <v/>
      </c>
    </row>
    <row r="174" spans="1:6" ht="28.5" x14ac:dyDescent="0.2">
      <c r="A174" s="43" t="s">
        <v>33</v>
      </c>
      <c r="B174" s="105" t="s">
        <v>747</v>
      </c>
      <c r="C174" s="52"/>
      <c r="D174" s="41">
        <v>41</v>
      </c>
      <c r="E174" s="101">
        <v>28.7</v>
      </c>
      <c r="F174" s="54">
        <f t="shared" si="2"/>
        <v>0.30000000000000004</v>
      </c>
    </row>
    <row r="175" spans="1:6" x14ac:dyDescent="0.2">
      <c r="B175" s="106" t="s">
        <v>748</v>
      </c>
      <c r="C175" s="52"/>
      <c r="D175" s="41"/>
      <c r="E175" s="101"/>
      <c r="F175" s="54" t="str">
        <f t="shared" si="2"/>
        <v/>
      </c>
    </row>
    <row r="176" spans="1:6" ht="28.5" x14ac:dyDescent="0.2">
      <c r="A176" s="43" t="s">
        <v>33</v>
      </c>
      <c r="B176" s="105" t="s">
        <v>749</v>
      </c>
      <c r="C176" s="52"/>
      <c r="D176" s="41">
        <v>41</v>
      </c>
      <c r="E176" s="101">
        <v>28.7</v>
      </c>
      <c r="F176" s="54">
        <f t="shared" si="2"/>
        <v>0.30000000000000004</v>
      </c>
    </row>
    <row r="177" spans="1:6" x14ac:dyDescent="0.2">
      <c r="B177" s="106" t="s">
        <v>750</v>
      </c>
      <c r="C177" s="52"/>
      <c r="D177" s="41"/>
      <c r="E177" s="101"/>
      <c r="F177" s="54" t="str">
        <f t="shared" si="2"/>
        <v/>
      </c>
    </row>
    <row r="178" spans="1:6" x14ac:dyDescent="0.2">
      <c r="B178" s="106"/>
      <c r="C178" s="52"/>
      <c r="D178" s="41"/>
      <c r="E178" s="101"/>
      <c r="F178" s="54" t="str">
        <f t="shared" si="2"/>
        <v/>
      </c>
    </row>
    <row r="179" spans="1:6" ht="29.25" x14ac:dyDescent="0.2">
      <c r="B179" s="103" t="s">
        <v>604</v>
      </c>
      <c r="C179" s="52"/>
      <c r="D179" s="41"/>
      <c r="E179" s="101"/>
      <c r="F179" s="54" t="str">
        <f t="shared" si="2"/>
        <v/>
      </c>
    </row>
    <row r="180" spans="1:6" ht="29.25" x14ac:dyDescent="0.2">
      <c r="B180" s="107" t="s">
        <v>751</v>
      </c>
      <c r="C180" s="52"/>
      <c r="D180" s="41"/>
      <c r="E180" s="101"/>
      <c r="F180" s="54" t="str">
        <f t="shared" si="2"/>
        <v/>
      </c>
    </row>
    <row r="181" spans="1:6" ht="28.5" x14ac:dyDescent="0.2">
      <c r="A181" s="43" t="s">
        <v>311</v>
      </c>
      <c r="B181" s="105" t="s">
        <v>752</v>
      </c>
      <c r="C181" s="52"/>
      <c r="D181" s="41">
        <v>88</v>
      </c>
      <c r="E181" s="101">
        <v>61.6</v>
      </c>
      <c r="F181" s="54">
        <f t="shared" si="2"/>
        <v>0.3</v>
      </c>
    </row>
    <row r="182" spans="1:6" ht="34.5" x14ac:dyDescent="0.2">
      <c r="B182" s="106" t="s">
        <v>753</v>
      </c>
      <c r="C182" s="52"/>
      <c r="D182" s="41"/>
      <c r="E182" s="101"/>
      <c r="F182" s="54" t="str">
        <f t="shared" si="2"/>
        <v/>
      </c>
    </row>
    <row r="183" spans="1:6" ht="28.5" x14ac:dyDescent="0.2">
      <c r="A183" s="43" t="s">
        <v>285</v>
      </c>
      <c r="B183" s="105" t="s">
        <v>752</v>
      </c>
      <c r="C183" s="52"/>
      <c r="D183" s="41">
        <v>120</v>
      </c>
      <c r="E183" s="101">
        <v>84</v>
      </c>
      <c r="F183" s="54">
        <f t="shared" si="2"/>
        <v>0.3</v>
      </c>
    </row>
    <row r="184" spans="1:6" ht="34.5" x14ac:dyDescent="0.2">
      <c r="B184" s="106" t="s">
        <v>753</v>
      </c>
      <c r="C184" s="52"/>
      <c r="D184" s="41"/>
      <c r="E184" s="101"/>
      <c r="F184" s="54" t="str">
        <f t="shared" si="2"/>
        <v/>
      </c>
    </row>
    <row r="185" spans="1:6" x14ac:dyDescent="0.2">
      <c r="B185" s="106"/>
      <c r="C185" s="52"/>
      <c r="D185" s="41"/>
      <c r="E185" s="101"/>
      <c r="F185" s="54" t="str">
        <f t="shared" si="2"/>
        <v/>
      </c>
    </row>
    <row r="186" spans="1:6" ht="28.5" x14ac:dyDescent="0.2">
      <c r="A186" s="43" t="s">
        <v>619</v>
      </c>
      <c r="B186" s="105" t="s">
        <v>754</v>
      </c>
      <c r="C186" s="52"/>
      <c r="D186" s="41">
        <v>48</v>
      </c>
      <c r="E186" s="101">
        <v>33.6</v>
      </c>
      <c r="F186" s="54">
        <f t="shared" si="2"/>
        <v>0.29999999999999993</v>
      </c>
    </row>
    <row r="187" spans="1:6" x14ac:dyDescent="0.2">
      <c r="B187" s="106" t="s">
        <v>678</v>
      </c>
      <c r="C187" s="52"/>
      <c r="D187" s="41"/>
      <c r="E187" s="101"/>
      <c r="F187" s="54" t="str">
        <f t="shared" si="2"/>
        <v/>
      </c>
    </row>
    <row r="188" spans="1:6" ht="40.5" x14ac:dyDescent="0.2">
      <c r="A188" s="43" t="s">
        <v>311</v>
      </c>
      <c r="B188" s="105" t="s">
        <v>1366</v>
      </c>
      <c r="C188" s="52" t="s">
        <v>19</v>
      </c>
      <c r="D188" s="41">
        <v>79</v>
      </c>
      <c r="E188" s="101">
        <v>55.3</v>
      </c>
      <c r="F188" s="54">
        <f t="shared" si="2"/>
        <v>0.30000000000000004</v>
      </c>
    </row>
    <row r="189" spans="1:6" ht="51.75" x14ac:dyDescent="0.2">
      <c r="B189" s="106" t="s">
        <v>1367</v>
      </c>
      <c r="C189" s="52"/>
      <c r="D189" s="41"/>
      <c r="E189" s="101"/>
      <c r="F189" s="54" t="str">
        <f t="shared" si="2"/>
        <v/>
      </c>
    </row>
    <row r="190" spans="1:6" x14ac:dyDescent="0.2">
      <c r="B190" s="106"/>
      <c r="C190" s="52"/>
      <c r="D190" s="41"/>
      <c r="E190" s="101"/>
      <c r="F190" s="54" t="str">
        <f t="shared" si="2"/>
        <v/>
      </c>
    </row>
    <row r="191" spans="1:6" ht="28.5" x14ac:dyDescent="0.2">
      <c r="A191" s="43" t="s">
        <v>311</v>
      </c>
      <c r="B191" s="105" t="s">
        <v>741</v>
      </c>
      <c r="C191" s="52" t="s">
        <v>19</v>
      </c>
      <c r="D191" s="41">
        <v>58</v>
      </c>
      <c r="E191" s="101">
        <v>40.6</v>
      </c>
      <c r="F191" s="54">
        <f t="shared" si="2"/>
        <v>0.3</v>
      </c>
    </row>
    <row r="192" spans="1:6" ht="34.5" x14ac:dyDescent="0.2">
      <c r="B192" s="106" t="s">
        <v>755</v>
      </c>
      <c r="C192" s="52"/>
      <c r="D192" s="41"/>
      <c r="E192" s="101"/>
      <c r="F192" s="54" t="str">
        <f t="shared" ref="F192:F251" si="3">IF(E192="","",(1/D192)*(D192-E192))</f>
        <v/>
      </c>
    </row>
    <row r="193" spans="1:6" ht="28.5" x14ac:dyDescent="0.2">
      <c r="A193" s="43" t="s">
        <v>311</v>
      </c>
      <c r="B193" s="105" t="s">
        <v>1994</v>
      </c>
      <c r="C193" s="52"/>
      <c r="D193" s="41">
        <v>43</v>
      </c>
      <c r="E193" s="101">
        <v>30.1</v>
      </c>
      <c r="F193" s="54">
        <f t="shared" si="3"/>
        <v>0.3</v>
      </c>
    </row>
    <row r="194" spans="1:6" x14ac:dyDescent="0.2">
      <c r="B194" s="106" t="s">
        <v>1995</v>
      </c>
      <c r="C194" s="52"/>
      <c r="D194" s="41"/>
      <c r="E194" s="101"/>
      <c r="F194" s="54" t="str">
        <f t="shared" si="3"/>
        <v/>
      </c>
    </row>
    <row r="195" spans="1:6" ht="28.5" x14ac:dyDescent="0.2">
      <c r="A195" s="43" t="s">
        <v>285</v>
      </c>
      <c r="B195" s="105" t="s">
        <v>756</v>
      </c>
      <c r="C195" s="52"/>
      <c r="D195" s="41">
        <v>43</v>
      </c>
      <c r="E195" s="101">
        <v>30.1</v>
      </c>
      <c r="F195" s="54">
        <f t="shared" si="3"/>
        <v>0.3</v>
      </c>
    </row>
    <row r="196" spans="1:6" ht="34.5" x14ac:dyDescent="0.2">
      <c r="B196" s="106" t="s">
        <v>757</v>
      </c>
      <c r="C196" s="52"/>
      <c r="D196" s="41"/>
      <c r="E196" s="101"/>
      <c r="F196" s="54" t="str">
        <f t="shared" si="3"/>
        <v/>
      </c>
    </row>
    <row r="197" spans="1:6" x14ac:dyDescent="0.2">
      <c r="C197" s="52"/>
      <c r="D197" s="41"/>
      <c r="E197" s="101"/>
      <c r="F197" s="54" t="str">
        <f t="shared" si="3"/>
        <v/>
      </c>
    </row>
    <row r="198" spans="1:6" ht="41.25" x14ac:dyDescent="0.2">
      <c r="B198" s="108" t="s">
        <v>758</v>
      </c>
      <c r="C198" s="52"/>
      <c r="D198" s="41"/>
      <c r="E198" s="101"/>
      <c r="F198" s="54" t="str">
        <f t="shared" si="3"/>
        <v/>
      </c>
    </row>
    <row r="199" spans="1:6" ht="28.5" x14ac:dyDescent="0.2">
      <c r="A199" s="43" t="s">
        <v>36</v>
      </c>
      <c r="B199" s="105" t="s">
        <v>759</v>
      </c>
      <c r="C199" s="52"/>
      <c r="D199" s="41">
        <v>42</v>
      </c>
      <c r="E199" s="101">
        <v>29.4</v>
      </c>
      <c r="F199" s="54">
        <f t="shared" si="3"/>
        <v>0.30000000000000004</v>
      </c>
    </row>
    <row r="200" spans="1:6" x14ac:dyDescent="0.2">
      <c r="B200" s="106" t="s">
        <v>760</v>
      </c>
      <c r="C200" s="52"/>
      <c r="D200" s="41"/>
      <c r="E200" s="101"/>
      <c r="F200" s="54" t="str">
        <f t="shared" si="3"/>
        <v/>
      </c>
    </row>
    <row r="201" spans="1:6" ht="28.5" x14ac:dyDescent="0.2">
      <c r="A201" s="43" t="s">
        <v>761</v>
      </c>
      <c r="B201" s="105" t="s">
        <v>762</v>
      </c>
      <c r="C201" s="52"/>
      <c r="D201" s="41">
        <v>46</v>
      </c>
      <c r="E201" s="101">
        <v>32.200000000000003</v>
      </c>
      <c r="F201" s="54">
        <f t="shared" si="3"/>
        <v>0.29999999999999993</v>
      </c>
    </row>
    <row r="202" spans="1:6" x14ac:dyDescent="0.2">
      <c r="B202" s="106" t="s">
        <v>763</v>
      </c>
      <c r="C202" s="52"/>
      <c r="D202" s="41"/>
      <c r="E202" s="101"/>
      <c r="F202" s="54" t="str">
        <f t="shared" si="3"/>
        <v/>
      </c>
    </row>
    <row r="203" spans="1:6" ht="28.5" x14ac:dyDescent="0.2">
      <c r="A203" s="43" t="s">
        <v>36</v>
      </c>
      <c r="B203" s="105" t="s">
        <v>764</v>
      </c>
      <c r="C203" s="52"/>
      <c r="D203" s="41">
        <v>61</v>
      </c>
      <c r="E203" s="101">
        <v>42.7</v>
      </c>
      <c r="F203" s="54">
        <f t="shared" si="3"/>
        <v>0.3</v>
      </c>
    </row>
    <row r="204" spans="1:6" ht="34.5" x14ac:dyDescent="0.2">
      <c r="B204" s="106" t="s">
        <v>765</v>
      </c>
      <c r="C204" s="52"/>
      <c r="D204" s="41"/>
      <c r="E204" s="101"/>
      <c r="F204" s="54" t="str">
        <f t="shared" si="3"/>
        <v/>
      </c>
    </row>
    <row r="205" spans="1:6" ht="28.5" x14ac:dyDescent="0.2">
      <c r="A205" s="43" t="s">
        <v>36</v>
      </c>
      <c r="B205" s="105" t="s">
        <v>766</v>
      </c>
      <c r="C205" s="52"/>
      <c r="D205" s="41">
        <v>40</v>
      </c>
      <c r="E205" s="101">
        <v>28</v>
      </c>
      <c r="F205" s="54">
        <f t="shared" si="3"/>
        <v>0.30000000000000004</v>
      </c>
    </row>
    <row r="206" spans="1:6" x14ac:dyDescent="0.2">
      <c r="B206" s="106" t="s">
        <v>767</v>
      </c>
      <c r="C206" s="52"/>
      <c r="D206" s="41"/>
      <c r="E206" s="101"/>
      <c r="F206" s="54" t="str">
        <f t="shared" si="3"/>
        <v/>
      </c>
    </row>
    <row r="207" spans="1:6" ht="28.5" x14ac:dyDescent="0.2">
      <c r="A207" s="43" t="s">
        <v>69</v>
      </c>
      <c r="B207" s="105" t="s">
        <v>768</v>
      </c>
      <c r="C207" s="52"/>
      <c r="D207" s="41">
        <v>57</v>
      </c>
      <c r="E207" s="101">
        <v>39.9</v>
      </c>
      <c r="F207" s="54">
        <f t="shared" si="3"/>
        <v>0.3</v>
      </c>
    </row>
    <row r="208" spans="1:6" ht="34.5" x14ac:dyDescent="0.2">
      <c r="B208" s="106" t="s">
        <v>769</v>
      </c>
      <c r="C208" s="52"/>
      <c r="D208" s="41"/>
      <c r="E208" s="101"/>
      <c r="F208" s="54" t="str">
        <f t="shared" si="3"/>
        <v/>
      </c>
    </row>
    <row r="209" spans="1:6" ht="28.5" x14ac:dyDescent="0.2">
      <c r="A209" s="43" t="s">
        <v>69</v>
      </c>
      <c r="B209" s="105" t="s">
        <v>770</v>
      </c>
      <c r="C209" s="52"/>
      <c r="D209" s="41">
        <v>57</v>
      </c>
      <c r="E209" s="101">
        <v>39.9</v>
      </c>
      <c r="F209" s="54">
        <f t="shared" si="3"/>
        <v>0.3</v>
      </c>
    </row>
    <row r="210" spans="1:6" ht="34.5" x14ac:dyDescent="0.2">
      <c r="B210" s="106" t="s">
        <v>771</v>
      </c>
      <c r="C210" s="52"/>
      <c r="D210" s="41"/>
      <c r="E210" s="101"/>
      <c r="F210" s="54" t="str">
        <f t="shared" si="3"/>
        <v/>
      </c>
    </row>
    <row r="211" spans="1:6" ht="28.5" x14ac:dyDescent="0.2">
      <c r="A211" s="43" t="s">
        <v>36</v>
      </c>
      <c r="B211" s="105" t="s">
        <v>1100</v>
      </c>
      <c r="C211" s="52"/>
      <c r="D211" s="41">
        <v>45</v>
      </c>
      <c r="E211" s="101">
        <v>31.5</v>
      </c>
      <c r="F211" s="54">
        <f t="shared" si="3"/>
        <v>0.3</v>
      </c>
    </row>
    <row r="212" spans="1:6" x14ac:dyDescent="0.2">
      <c r="B212" s="106" t="s">
        <v>1099</v>
      </c>
      <c r="C212" s="52"/>
      <c r="D212" s="41"/>
      <c r="E212" s="101"/>
      <c r="F212" s="54" t="str">
        <f t="shared" si="3"/>
        <v/>
      </c>
    </row>
    <row r="213" spans="1:6" ht="28.5" x14ac:dyDescent="0.2">
      <c r="A213" s="43" t="s">
        <v>36</v>
      </c>
      <c r="B213" s="105" t="s">
        <v>772</v>
      </c>
      <c r="C213" s="52"/>
      <c r="D213" s="41">
        <v>57</v>
      </c>
      <c r="E213" s="101">
        <v>39.9</v>
      </c>
      <c r="F213" s="54">
        <f t="shared" si="3"/>
        <v>0.3</v>
      </c>
    </row>
    <row r="214" spans="1:6" x14ac:dyDescent="0.2">
      <c r="B214" s="106" t="s">
        <v>773</v>
      </c>
      <c r="C214" s="52"/>
      <c r="D214" s="41"/>
      <c r="E214" s="101"/>
      <c r="F214" s="54" t="str">
        <f t="shared" si="3"/>
        <v/>
      </c>
    </row>
    <row r="215" spans="1:6" ht="28.5" x14ac:dyDescent="0.2">
      <c r="A215" s="43" t="s">
        <v>36</v>
      </c>
      <c r="B215" s="105" t="s">
        <v>774</v>
      </c>
      <c r="C215" s="52"/>
      <c r="D215" s="41">
        <v>57</v>
      </c>
      <c r="E215" s="101">
        <v>39.9</v>
      </c>
      <c r="F215" s="54">
        <f t="shared" si="3"/>
        <v>0.3</v>
      </c>
    </row>
    <row r="216" spans="1:6" ht="34.5" x14ac:dyDescent="0.2">
      <c r="B216" s="106" t="s">
        <v>775</v>
      </c>
      <c r="C216" s="52"/>
      <c r="D216" s="41"/>
      <c r="E216" s="101"/>
      <c r="F216" s="54" t="str">
        <f t="shared" si="3"/>
        <v/>
      </c>
    </row>
    <row r="217" spans="1:6" ht="28.5" x14ac:dyDescent="0.2">
      <c r="A217" s="43" t="s">
        <v>1053</v>
      </c>
      <c r="B217" s="105" t="s">
        <v>1251</v>
      </c>
      <c r="C217" s="52" t="s">
        <v>19</v>
      </c>
      <c r="D217" s="41">
        <v>57</v>
      </c>
      <c r="E217" s="101">
        <v>39.9</v>
      </c>
      <c r="F217" s="54">
        <f t="shared" si="3"/>
        <v>0.3</v>
      </c>
    </row>
    <row r="218" spans="1:6" x14ac:dyDescent="0.2">
      <c r="B218" s="106" t="s">
        <v>1252</v>
      </c>
      <c r="C218" s="52"/>
      <c r="D218" s="41"/>
      <c r="E218" s="101"/>
      <c r="F218" s="54" t="str">
        <f t="shared" si="3"/>
        <v/>
      </c>
    </row>
    <row r="219" spans="1:6" ht="28.5" x14ac:dyDescent="0.2">
      <c r="A219" s="43" t="s">
        <v>36</v>
      </c>
      <c r="B219" s="105" t="s">
        <v>776</v>
      </c>
      <c r="C219" s="52"/>
      <c r="D219" s="41">
        <v>60</v>
      </c>
      <c r="E219" s="101">
        <v>42</v>
      </c>
      <c r="F219" s="54">
        <f t="shared" si="3"/>
        <v>0.3</v>
      </c>
    </row>
    <row r="220" spans="1:6" ht="34.5" x14ac:dyDescent="0.2">
      <c r="B220" s="106" t="s">
        <v>777</v>
      </c>
      <c r="C220" s="52"/>
      <c r="D220" s="41"/>
      <c r="E220" s="101"/>
      <c r="F220" s="54" t="str">
        <f t="shared" si="3"/>
        <v/>
      </c>
    </row>
    <row r="221" spans="1:6" ht="28.5" x14ac:dyDescent="0.2">
      <c r="A221" s="43" t="s">
        <v>285</v>
      </c>
      <c r="B221" s="105" t="s">
        <v>778</v>
      </c>
      <c r="C221" s="52"/>
      <c r="D221" s="41">
        <v>21</v>
      </c>
      <c r="E221" s="101">
        <v>14.7</v>
      </c>
      <c r="F221" s="54">
        <f t="shared" si="3"/>
        <v>0.30000000000000004</v>
      </c>
    </row>
    <row r="222" spans="1:6" ht="34.5" x14ac:dyDescent="0.2">
      <c r="B222" s="106" t="s">
        <v>779</v>
      </c>
      <c r="C222" s="52"/>
      <c r="D222" s="41"/>
      <c r="E222" s="101"/>
      <c r="F222" s="54" t="str">
        <f t="shared" si="3"/>
        <v/>
      </c>
    </row>
    <row r="223" spans="1:6" ht="28.5" x14ac:dyDescent="0.2">
      <c r="A223" s="43" t="s">
        <v>69</v>
      </c>
      <c r="B223" s="105" t="s">
        <v>780</v>
      </c>
      <c r="C223" s="52"/>
      <c r="D223" s="41">
        <v>23</v>
      </c>
      <c r="E223" s="101">
        <v>16.100000000000001</v>
      </c>
      <c r="F223" s="54">
        <f t="shared" si="3"/>
        <v>0.29999999999999993</v>
      </c>
    </row>
    <row r="224" spans="1:6" ht="34.5" x14ac:dyDescent="0.2">
      <c r="B224" s="106" t="s">
        <v>781</v>
      </c>
      <c r="C224" s="52"/>
      <c r="D224" s="41"/>
      <c r="E224" s="101"/>
      <c r="F224" s="54" t="str">
        <f t="shared" si="3"/>
        <v/>
      </c>
    </row>
    <row r="225" spans="1:6" ht="28.5" x14ac:dyDescent="0.2">
      <c r="A225" s="43" t="s">
        <v>69</v>
      </c>
      <c r="B225" s="105" t="s">
        <v>782</v>
      </c>
      <c r="C225" s="52"/>
      <c r="D225" s="41">
        <v>27</v>
      </c>
      <c r="E225" s="101">
        <v>18.899999999999999</v>
      </c>
      <c r="F225" s="54">
        <f t="shared" si="3"/>
        <v>0.30000000000000004</v>
      </c>
    </row>
    <row r="226" spans="1:6" x14ac:dyDescent="0.2">
      <c r="B226" s="106" t="s">
        <v>783</v>
      </c>
      <c r="C226" s="52"/>
      <c r="D226" s="41"/>
      <c r="E226" s="101"/>
      <c r="F226" s="54" t="str">
        <f t="shared" si="3"/>
        <v/>
      </c>
    </row>
    <row r="227" spans="1:6" ht="28.5" x14ac:dyDescent="0.2">
      <c r="A227" s="43" t="s">
        <v>69</v>
      </c>
      <c r="B227" s="105" t="s">
        <v>737</v>
      </c>
      <c r="C227" s="52" t="s">
        <v>19</v>
      </c>
      <c r="D227" s="41">
        <v>51</v>
      </c>
      <c r="E227" s="101">
        <v>35.700000000000003</v>
      </c>
      <c r="F227" s="54">
        <f t="shared" si="3"/>
        <v>0.29999999999999993</v>
      </c>
    </row>
    <row r="228" spans="1:6" x14ac:dyDescent="0.2">
      <c r="B228" s="106" t="s">
        <v>738</v>
      </c>
      <c r="C228" s="52"/>
      <c r="D228" s="41"/>
      <c r="E228" s="101"/>
      <c r="F228" s="54" t="str">
        <f t="shared" si="3"/>
        <v/>
      </c>
    </row>
    <row r="229" spans="1:6" x14ac:dyDescent="0.2">
      <c r="B229" s="106"/>
      <c r="C229" s="52"/>
      <c r="D229" s="41"/>
      <c r="E229" s="101"/>
      <c r="F229" s="54" t="str">
        <f t="shared" si="3"/>
        <v/>
      </c>
    </row>
    <row r="230" spans="1:6" ht="29.25" x14ac:dyDescent="0.2">
      <c r="B230" s="103" t="s">
        <v>604</v>
      </c>
      <c r="C230" s="52"/>
      <c r="D230" s="41"/>
      <c r="E230" s="101"/>
      <c r="F230" s="54" t="str">
        <f t="shared" si="3"/>
        <v/>
      </c>
    </row>
    <row r="231" spans="1:6" ht="29.25" x14ac:dyDescent="0.2">
      <c r="B231" s="107" t="s">
        <v>784</v>
      </c>
      <c r="C231" s="52"/>
      <c r="D231" s="41"/>
      <c r="E231" s="101"/>
      <c r="F231" s="54" t="str">
        <f t="shared" si="3"/>
        <v/>
      </c>
    </row>
    <row r="232" spans="1:6" ht="28.5" x14ac:dyDescent="0.2">
      <c r="A232" s="43" t="s">
        <v>285</v>
      </c>
      <c r="B232" s="105" t="s">
        <v>785</v>
      </c>
      <c r="C232" s="52"/>
      <c r="D232" s="41">
        <v>60</v>
      </c>
      <c r="E232" s="101">
        <v>42</v>
      </c>
      <c r="F232" s="54">
        <f t="shared" si="3"/>
        <v>0.3</v>
      </c>
    </row>
    <row r="233" spans="1:6" x14ac:dyDescent="0.2">
      <c r="B233" s="106" t="s">
        <v>786</v>
      </c>
      <c r="C233" s="52"/>
      <c r="D233" s="41"/>
      <c r="E233" s="101"/>
      <c r="F233" s="54" t="str">
        <f t="shared" si="3"/>
        <v/>
      </c>
    </row>
    <row r="234" spans="1:6" ht="28.5" x14ac:dyDescent="0.2">
      <c r="A234" s="43" t="s">
        <v>285</v>
      </c>
      <c r="B234" s="105" t="s">
        <v>787</v>
      </c>
      <c r="C234" s="52"/>
      <c r="D234" s="41">
        <v>60</v>
      </c>
      <c r="E234" s="101">
        <v>42</v>
      </c>
      <c r="F234" s="54">
        <f t="shared" si="3"/>
        <v>0.3</v>
      </c>
    </row>
    <row r="235" spans="1:6" x14ac:dyDescent="0.2">
      <c r="B235" s="106" t="s">
        <v>788</v>
      </c>
      <c r="C235" s="52"/>
      <c r="D235" s="41"/>
      <c r="E235" s="101"/>
      <c r="F235" s="54" t="str">
        <f t="shared" si="3"/>
        <v/>
      </c>
    </row>
    <row r="236" spans="1:6" x14ac:dyDescent="0.2">
      <c r="B236" s="106"/>
      <c r="C236" s="52"/>
      <c r="D236" s="41"/>
      <c r="E236" s="101"/>
      <c r="F236" s="54" t="str">
        <f t="shared" si="3"/>
        <v/>
      </c>
    </row>
    <row r="237" spans="1:6" ht="29.25" x14ac:dyDescent="0.2">
      <c r="B237" s="103" t="s">
        <v>604</v>
      </c>
      <c r="C237" s="52"/>
      <c r="D237" s="41"/>
      <c r="E237" s="101"/>
      <c r="F237" s="54" t="str">
        <f t="shared" si="3"/>
        <v/>
      </c>
    </row>
    <row r="238" spans="1:6" ht="29.25" x14ac:dyDescent="0.2">
      <c r="B238" s="107" t="s">
        <v>789</v>
      </c>
      <c r="C238" s="52"/>
      <c r="D238" s="41"/>
      <c r="E238" s="101"/>
      <c r="F238" s="54" t="str">
        <f t="shared" si="3"/>
        <v/>
      </c>
    </row>
    <row r="239" spans="1:6" ht="28.5" x14ac:dyDescent="0.2">
      <c r="A239" s="43" t="s">
        <v>69</v>
      </c>
      <c r="B239" s="105" t="s">
        <v>790</v>
      </c>
      <c r="C239" s="52"/>
      <c r="D239" s="41">
        <v>51</v>
      </c>
      <c r="E239" s="101">
        <v>35.700000000000003</v>
      </c>
      <c r="F239" s="54">
        <f t="shared" si="3"/>
        <v>0.29999999999999993</v>
      </c>
    </row>
    <row r="240" spans="1:6" ht="28.5" x14ac:dyDescent="0.2">
      <c r="A240" s="43" t="s">
        <v>45</v>
      </c>
      <c r="B240" s="105" t="s">
        <v>790</v>
      </c>
      <c r="C240" s="52"/>
      <c r="D240" s="41">
        <v>103</v>
      </c>
      <c r="E240" s="101">
        <v>72.099999999999994</v>
      </c>
      <c r="F240" s="54">
        <f t="shared" si="3"/>
        <v>0.30000000000000004</v>
      </c>
    </row>
    <row r="241" spans="1:6" ht="28.5" x14ac:dyDescent="0.2">
      <c r="A241" s="43" t="s">
        <v>69</v>
      </c>
      <c r="B241" s="105" t="s">
        <v>791</v>
      </c>
      <c r="C241" s="52"/>
      <c r="D241" s="41">
        <v>24</v>
      </c>
      <c r="E241" s="101">
        <v>16.8</v>
      </c>
      <c r="F241" s="54">
        <f t="shared" si="3"/>
        <v>0.29999999999999993</v>
      </c>
    </row>
    <row r="242" spans="1:6" ht="28.5" x14ac:dyDescent="0.2">
      <c r="A242" s="43" t="s">
        <v>35</v>
      </c>
      <c r="B242" s="105" t="s">
        <v>792</v>
      </c>
      <c r="C242" s="52"/>
      <c r="D242" s="41">
        <v>27</v>
      </c>
      <c r="E242" s="101">
        <v>18.899999999999999</v>
      </c>
      <c r="F242" s="54">
        <f t="shared" si="3"/>
        <v>0.30000000000000004</v>
      </c>
    </row>
    <row r="243" spans="1:6" ht="28.5" x14ac:dyDescent="0.2">
      <c r="A243" s="43" t="s">
        <v>337</v>
      </c>
      <c r="B243" s="105" t="s">
        <v>793</v>
      </c>
      <c r="C243" s="52"/>
      <c r="D243" s="41">
        <v>43</v>
      </c>
      <c r="E243" s="101">
        <v>30.1</v>
      </c>
      <c r="F243" s="54">
        <f t="shared" si="3"/>
        <v>0.3</v>
      </c>
    </row>
    <row r="244" spans="1:6" x14ac:dyDescent="0.2">
      <c r="C244" s="52"/>
      <c r="D244" s="41"/>
      <c r="E244" s="101"/>
      <c r="F244" s="54" t="str">
        <f t="shared" si="3"/>
        <v/>
      </c>
    </row>
    <row r="245" spans="1:6" ht="28.5" x14ac:dyDescent="0.2">
      <c r="A245" s="43" t="s">
        <v>69</v>
      </c>
      <c r="B245" s="105" t="s">
        <v>794</v>
      </c>
      <c r="C245" s="52"/>
      <c r="D245" s="41">
        <v>51</v>
      </c>
      <c r="E245" s="101">
        <v>35.700000000000003</v>
      </c>
      <c r="F245" s="54">
        <f t="shared" si="3"/>
        <v>0.29999999999999993</v>
      </c>
    </row>
    <row r="246" spans="1:6" ht="28.5" x14ac:dyDescent="0.2">
      <c r="A246" s="43" t="s">
        <v>69</v>
      </c>
      <c r="B246" s="105" t="s">
        <v>795</v>
      </c>
      <c r="C246" s="52"/>
      <c r="D246" s="41">
        <v>42</v>
      </c>
      <c r="E246" s="101">
        <v>29.4</v>
      </c>
      <c r="F246" s="54">
        <f t="shared" si="3"/>
        <v>0.30000000000000004</v>
      </c>
    </row>
    <row r="247" spans="1:6" x14ac:dyDescent="0.2">
      <c r="C247" s="52"/>
      <c r="D247" s="41"/>
      <c r="E247" s="101"/>
      <c r="F247" s="54" t="str">
        <f t="shared" si="3"/>
        <v/>
      </c>
    </row>
    <row r="248" spans="1:6" x14ac:dyDescent="0.2">
      <c r="C248" s="52"/>
      <c r="D248" s="41"/>
      <c r="E248" s="101"/>
      <c r="F248" s="54" t="str">
        <f t="shared" si="3"/>
        <v/>
      </c>
    </row>
    <row r="249" spans="1:6" ht="41.25" x14ac:dyDescent="0.2">
      <c r="B249" s="109" t="s">
        <v>796</v>
      </c>
      <c r="C249" s="52"/>
      <c r="D249" s="41"/>
      <c r="E249" s="101"/>
      <c r="F249" s="54" t="str">
        <f t="shared" si="3"/>
        <v/>
      </c>
    </row>
    <row r="250" spans="1:6" x14ac:dyDescent="0.2">
      <c r="B250" s="131"/>
      <c r="C250" s="52"/>
      <c r="D250" s="41"/>
      <c r="E250" s="101"/>
      <c r="F250" s="54" t="str">
        <f t="shared" si="3"/>
        <v/>
      </c>
    </row>
    <row r="251" spans="1:6" ht="29.25" x14ac:dyDescent="0.2">
      <c r="B251" s="103" t="s">
        <v>604</v>
      </c>
      <c r="C251" s="52"/>
      <c r="D251" s="41"/>
      <c r="E251" s="101"/>
      <c r="F251" s="54" t="str">
        <f t="shared" si="3"/>
        <v/>
      </c>
    </row>
    <row r="252" spans="1:6" ht="29.25" x14ac:dyDescent="0.2">
      <c r="B252" s="107" t="s">
        <v>797</v>
      </c>
      <c r="C252" s="52"/>
      <c r="D252" s="41"/>
      <c r="E252" s="101"/>
      <c r="F252" s="54" t="str">
        <f t="shared" ref="F252:F307" si="4">IF(E252="","",(1/D252)*(D252-E252))</f>
        <v/>
      </c>
    </row>
    <row r="253" spans="1:6" ht="28.5" x14ac:dyDescent="0.2">
      <c r="A253" s="43" t="s">
        <v>285</v>
      </c>
      <c r="B253" s="105" t="s">
        <v>798</v>
      </c>
      <c r="C253" s="52"/>
      <c r="D253" s="41">
        <v>31</v>
      </c>
      <c r="E253" s="101">
        <v>18.600000000000001</v>
      </c>
      <c r="F253" s="54">
        <f t="shared" si="4"/>
        <v>0.39999999999999997</v>
      </c>
    </row>
    <row r="254" spans="1:6" ht="28.5" x14ac:dyDescent="0.2">
      <c r="A254" s="43" t="s">
        <v>285</v>
      </c>
      <c r="B254" s="105" t="s">
        <v>799</v>
      </c>
      <c r="C254" s="52"/>
      <c r="D254" s="41">
        <v>31</v>
      </c>
      <c r="E254" s="101">
        <v>18.600000000000001</v>
      </c>
      <c r="F254" s="54">
        <f t="shared" si="4"/>
        <v>0.39999999999999997</v>
      </c>
    </row>
    <row r="255" spans="1:6" ht="28.5" x14ac:dyDescent="0.2">
      <c r="A255" s="43" t="s">
        <v>1315</v>
      </c>
      <c r="B255" s="105" t="s">
        <v>1316</v>
      </c>
      <c r="C255" s="52" t="s">
        <v>19</v>
      </c>
      <c r="D255" s="41">
        <v>28</v>
      </c>
      <c r="E255" s="101">
        <v>19.600000000000001</v>
      </c>
      <c r="F255" s="54">
        <f t="shared" si="4"/>
        <v>0.29999999999999993</v>
      </c>
    </row>
    <row r="256" spans="1:6" x14ac:dyDescent="0.2">
      <c r="B256" s="106" t="s">
        <v>1317</v>
      </c>
      <c r="C256" s="52"/>
      <c r="D256" s="41"/>
      <c r="E256" s="101"/>
      <c r="F256" s="54" t="str">
        <f t="shared" si="4"/>
        <v/>
      </c>
    </row>
    <row r="257" spans="1:6" ht="28.5" x14ac:dyDescent="0.2">
      <c r="A257" s="43" t="s">
        <v>285</v>
      </c>
      <c r="B257" s="105" t="s">
        <v>1322</v>
      </c>
      <c r="C257" s="52"/>
      <c r="D257" s="41">
        <v>31</v>
      </c>
      <c r="E257" s="101">
        <v>18.600000000000001</v>
      </c>
      <c r="F257" s="54">
        <f t="shared" si="4"/>
        <v>0.39999999999999997</v>
      </c>
    </row>
    <row r="258" spans="1:6" ht="28.5" x14ac:dyDescent="0.2">
      <c r="A258" s="43" t="s">
        <v>69</v>
      </c>
      <c r="B258" s="105" t="s">
        <v>1318</v>
      </c>
      <c r="C258" s="52" t="s">
        <v>19</v>
      </c>
      <c r="D258" s="41">
        <v>31</v>
      </c>
      <c r="E258" s="101">
        <v>21.7</v>
      </c>
      <c r="F258" s="54">
        <f t="shared" si="4"/>
        <v>0.3</v>
      </c>
    </row>
    <row r="259" spans="1:6" ht="34.5" x14ac:dyDescent="0.2">
      <c r="B259" s="106" t="s">
        <v>1319</v>
      </c>
      <c r="C259" s="52"/>
      <c r="D259" s="41"/>
      <c r="E259" s="101"/>
      <c r="F259" s="54" t="str">
        <f t="shared" si="4"/>
        <v/>
      </c>
    </row>
    <row r="260" spans="1:6" x14ac:dyDescent="0.2">
      <c r="B260" s="105"/>
      <c r="C260" s="52"/>
      <c r="D260" s="41"/>
      <c r="E260" s="101"/>
      <c r="F260" s="54" t="str">
        <f t="shared" si="4"/>
        <v/>
      </c>
    </row>
    <row r="261" spans="1:6" ht="29.25" x14ac:dyDescent="0.2">
      <c r="B261" s="103" t="s">
        <v>604</v>
      </c>
      <c r="C261" s="52"/>
      <c r="D261" s="41"/>
      <c r="E261" s="101"/>
      <c r="F261" s="54" t="str">
        <f t="shared" si="4"/>
        <v/>
      </c>
    </row>
    <row r="262" spans="1:6" ht="29.25" x14ac:dyDescent="0.2">
      <c r="B262" s="107" t="s">
        <v>800</v>
      </c>
      <c r="C262" s="52"/>
      <c r="D262" s="41"/>
      <c r="E262" s="101"/>
      <c r="F262" s="54" t="str">
        <f t="shared" si="4"/>
        <v/>
      </c>
    </row>
    <row r="263" spans="1:6" ht="28.5" x14ac:dyDescent="0.2">
      <c r="A263" s="43" t="s">
        <v>35</v>
      </c>
      <c r="B263" s="105" t="s">
        <v>801</v>
      </c>
      <c r="C263" s="52"/>
      <c r="D263" s="41">
        <v>31</v>
      </c>
      <c r="E263" s="101">
        <v>18.600000000000001</v>
      </c>
      <c r="F263" s="54">
        <f t="shared" si="4"/>
        <v>0.39999999999999997</v>
      </c>
    </row>
    <row r="264" spans="1:6" ht="28.5" x14ac:dyDescent="0.2">
      <c r="A264" s="43" t="s">
        <v>35</v>
      </c>
      <c r="B264" s="105" t="s">
        <v>802</v>
      </c>
      <c r="C264" s="52"/>
      <c r="D264" s="41">
        <v>31</v>
      </c>
      <c r="E264" s="101">
        <v>18.600000000000001</v>
      </c>
      <c r="F264" s="54">
        <f t="shared" si="4"/>
        <v>0.39999999999999997</v>
      </c>
    </row>
    <row r="265" spans="1:6" ht="28.5" x14ac:dyDescent="0.2">
      <c r="A265" s="43" t="s">
        <v>35</v>
      </c>
      <c r="B265" s="105" t="s">
        <v>1063</v>
      </c>
      <c r="C265" s="52"/>
      <c r="D265" s="41">
        <v>31</v>
      </c>
      <c r="E265" s="101">
        <v>18.600000000000001</v>
      </c>
      <c r="F265" s="54">
        <f t="shared" si="4"/>
        <v>0.39999999999999997</v>
      </c>
    </row>
    <row r="266" spans="1:6" x14ac:dyDescent="0.2">
      <c r="B266" s="105"/>
      <c r="C266" s="52"/>
      <c r="D266" s="41"/>
      <c r="E266" s="101"/>
      <c r="F266" s="54" t="str">
        <f t="shared" si="4"/>
        <v/>
      </c>
    </row>
    <row r="267" spans="1:6" ht="28.5" x14ac:dyDescent="0.2">
      <c r="A267" s="43" t="s">
        <v>35</v>
      </c>
      <c r="B267" s="105" t="s">
        <v>1320</v>
      </c>
      <c r="C267" s="52"/>
      <c r="D267" s="41">
        <v>31</v>
      </c>
      <c r="E267" s="101">
        <v>18.600000000000001</v>
      </c>
      <c r="F267" s="54">
        <f t="shared" si="4"/>
        <v>0.39999999999999997</v>
      </c>
    </row>
    <row r="268" spans="1:6" ht="28.5" x14ac:dyDescent="0.2">
      <c r="A268" s="43" t="s">
        <v>35</v>
      </c>
      <c r="B268" s="105" t="s">
        <v>803</v>
      </c>
      <c r="C268" s="52"/>
      <c r="D268" s="41">
        <v>31</v>
      </c>
      <c r="E268" s="101">
        <v>18.600000000000001</v>
      </c>
      <c r="F268" s="54">
        <f t="shared" si="4"/>
        <v>0.39999999999999997</v>
      </c>
    </row>
    <row r="269" spans="1:6" ht="28.5" x14ac:dyDescent="0.2">
      <c r="A269" s="43" t="s">
        <v>35</v>
      </c>
      <c r="B269" s="105" t="s">
        <v>1321</v>
      </c>
      <c r="C269" s="52"/>
      <c r="D269" s="41">
        <v>31</v>
      </c>
      <c r="E269" s="101">
        <v>18.600000000000001</v>
      </c>
      <c r="F269" s="54">
        <f t="shared" si="4"/>
        <v>0.39999999999999997</v>
      </c>
    </row>
    <row r="270" spans="1:6" x14ac:dyDescent="0.2">
      <c r="B270" s="106"/>
      <c r="C270" s="52"/>
      <c r="D270" s="41"/>
      <c r="E270" s="101"/>
      <c r="F270" s="54" t="str">
        <f t="shared" si="4"/>
        <v/>
      </c>
    </row>
    <row r="271" spans="1:6" ht="29.25" x14ac:dyDescent="0.2">
      <c r="B271" s="103" t="s">
        <v>604</v>
      </c>
      <c r="C271" s="52"/>
      <c r="D271" s="41"/>
      <c r="E271" s="101"/>
      <c r="F271" s="54" t="str">
        <f t="shared" si="4"/>
        <v/>
      </c>
    </row>
    <row r="272" spans="1:6" ht="29.25" x14ac:dyDescent="0.2">
      <c r="B272" s="107" t="s">
        <v>804</v>
      </c>
      <c r="C272" s="52"/>
      <c r="D272" s="41"/>
      <c r="E272" s="101"/>
      <c r="F272" s="54" t="str">
        <f t="shared" si="4"/>
        <v/>
      </c>
    </row>
    <row r="273" spans="1:6" ht="51.75" x14ac:dyDescent="0.2">
      <c r="B273" s="102" t="s">
        <v>805</v>
      </c>
      <c r="C273" s="52"/>
      <c r="D273" s="41"/>
      <c r="E273" s="101"/>
      <c r="F273" s="54" t="str">
        <f t="shared" si="4"/>
        <v/>
      </c>
    </row>
    <row r="274" spans="1:6" ht="28.5" x14ac:dyDescent="0.2">
      <c r="A274" s="43" t="s">
        <v>35</v>
      </c>
      <c r="B274" s="105" t="s">
        <v>2207</v>
      </c>
      <c r="C274" s="52"/>
      <c r="D274" s="41">
        <v>31</v>
      </c>
      <c r="E274" s="101">
        <v>21.7</v>
      </c>
      <c r="F274" s="54">
        <f t="shared" si="4"/>
        <v>0.3</v>
      </c>
    </row>
    <row r="275" spans="1:6" ht="28.5" x14ac:dyDescent="0.2">
      <c r="A275" s="43" t="s">
        <v>2081</v>
      </c>
      <c r="B275" s="105" t="s">
        <v>2206</v>
      </c>
      <c r="C275" s="52"/>
      <c r="D275" s="41">
        <v>31</v>
      </c>
      <c r="E275" s="101">
        <v>21.7</v>
      </c>
      <c r="F275" s="54">
        <f t="shared" si="4"/>
        <v>0.3</v>
      </c>
    </row>
    <row r="276" spans="1:6" ht="28.5" x14ac:dyDescent="0.2">
      <c r="A276" s="43" t="s">
        <v>35</v>
      </c>
      <c r="B276" s="105" t="s">
        <v>2205</v>
      </c>
      <c r="C276" s="52"/>
      <c r="D276" s="41">
        <v>23</v>
      </c>
      <c r="E276" s="101">
        <v>18.100000000000001</v>
      </c>
      <c r="F276" s="54">
        <v>0.3</v>
      </c>
    </row>
    <row r="277" spans="1:6" ht="28.5" x14ac:dyDescent="0.2">
      <c r="A277" s="43" t="s">
        <v>69</v>
      </c>
      <c r="B277" s="105" t="s">
        <v>2208</v>
      </c>
      <c r="C277" s="52"/>
      <c r="D277" s="41">
        <v>31</v>
      </c>
      <c r="E277" s="101">
        <v>21.7</v>
      </c>
      <c r="F277" s="54">
        <v>0.3</v>
      </c>
    </row>
    <row r="278" spans="1:6" x14ac:dyDescent="0.2">
      <c r="B278" s="106"/>
      <c r="C278" s="52"/>
      <c r="D278" s="41"/>
      <c r="E278" s="101"/>
      <c r="F278" s="54" t="str">
        <f t="shared" si="4"/>
        <v/>
      </c>
    </row>
    <row r="279" spans="1:6" ht="29.25" x14ac:dyDescent="0.2">
      <c r="B279" s="103" t="s">
        <v>604</v>
      </c>
      <c r="C279" s="52"/>
      <c r="D279" s="41"/>
      <c r="E279" s="101"/>
      <c r="F279" s="54" t="str">
        <f t="shared" si="4"/>
        <v/>
      </c>
    </row>
    <row r="280" spans="1:6" ht="29.25" x14ac:dyDescent="0.2">
      <c r="B280" s="107" t="s">
        <v>806</v>
      </c>
      <c r="C280" s="52"/>
      <c r="D280" s="41"/>
      <c r="E280" s="101"/>
      <c r="F280" s="54" t="str">
        <f t="shared" si="4"/>
        <v/>
      </c>
    </row>
    <row r="281" spans="1:6" ht="34.5" x14ac:dyDescent="0.2">
      <c r="B281" s="102" t="s">
        <v>807</v>
      </c>
      <c r="C281" s="52"/>
      <c r="D281" s="41"/>
      <c r="E281" s="101"/>
      <c r="F281" s="54" t="str">
        <f t="shared" si="4"/>
        <v/>
      </c>
    </row>
    <row r="282" spans="1:6" ht="28.5" x14ac:dyDescent="0.2">
      <c r="A282" s="43" t="s">
        <v>619</v>
      </c>
      <c r="B282" s="105" t="s">
        <v>808</v>
      </c>
      <c r="C282" s="52"/>
      <c r="D282" s="41">
        <v>29</v>
      </c>
      <c r="E282" s="101">
        <v>20.3</v>
      </c>
      <c r="F282" s="54">
        <f t="shared" si="4"/>
        <v>0.3</v>
      </c>
    </row>
    <row r="283" spans="1:6" x14ac:dyDescent="0.2">
      <c r="B283" s="106" t="s">
        <v>809</v>
      </c>
      <c r="C283" s="52"/>
      <c r="D283" s="41"/>
      <c r="E283" s="101"/>
      <c r="F283" s="54" t="str">
        <f t="shared" si="4"/>
        <v/>
      </c>
    </row>
    <row r="284" spans="1:6" ht="28.5" x14ac:dyDescent="0.2">
      <c r="A284" s="43" t="s">
        <v>311</v>
      </c>
      <c r="B284" s="105" t="s">
        <v>810</v>
      </c>
      <c r="C284" s="52"/>
      <c r="D284" s="41">
        <v>41</v>
      </c>
      <c r="E284" s="101">
        <v>28.7</v>
      </c>
      <c r="F284" s="54">
        <f t="shared" si="4"/>
        <v>0.30000000000000004</v>
      </c>
    </row>
    <row r="285" spans="1:6" x14ac:dyDescent="0.2">
      <c r="B285" s="106" t="s">
        <v>811</v>
      </c>
      <c r="C285" s="52"/>
      <c r="D285" s="41"/>
      <c r="E285" s="101"/>
      <c r="F285" s="54" t="str">
        <f t="shared" si="4"/>
        <v/>
      </c>
    </row>
    <row r="286" spans="1:6" x14ac:dyDescent="0.2">
      <c r="C286" s="52"/>
      <c r="D286" s="41"/>
      <c r="E286" s="101"/>
      <c r="F286" s="54" t="str">
        <f t="shared" si="4"/>
        <v/>
      </c>
    </row>
    <row r="287" spans="1:6" ht="41.25" x14ac:dyDescent="0.2">
      <c r="B287" s="108" t="s">
        <v>812</v>
      </c>
      <c r="C287" s="52"/>
      <c r="D287" s="41"/>
      <c r="E287" s="101"/>
      <c r="F287" s="54" t="str">
        <f t="shared" si="4"/>
        <v/>
      </c>
    </row>
    <row r="288" spans="1:6" x14ac:dyDescent="0.2">
      <c r="C288" s="52"/>
      <c r="D288" s="41"/>
      <c r="E288" s="101"/>
      <c r="F288" s="54" t="str">
        <f t="shared" si="4"/>
        <v/>
      </c>
    </row>
    <row r="289" spans="1:6" ht="29.25" x14ac:dyDescent="0.2">
      <c r="B289" s="103" t="s">
        <v>604</v>
      </c>
      <c r="C289" s="52"/>
      <c r="D289" s="41"/>
      <c r="E289" s="101"/>
      <c r="F289" s="54" t="str">
        <f t="shared" si="4"/>
        <v/>
      </c>
    </row>
    <row r="290" spans="1:6" ht="29.25" x14ac:dyDescent="0.2">
      <c r="B290" s="107" t="s">
        <v>813</v>
      </c>
      <c r="C290" s="52"/>
      <c r="D290" s="41"/>
      <c r="E290" s="101"/>
      <c r="F290" s="54" t="str">
        <f t="shared" si="4"/>
        <v/>
      </c>
    </row>
    <row r="291" spans="1:6" ht="28.5" x14ac:dyDescent="0.2">
      <c r="A291" s="43" t="s">
        <v>479</v>
      </c>
      <c r="B291" s="105" t="s">
        <v>814</v>
      </c>
      <c r="C291" s="52"/>
      <c r="D291" s="41">
        <v>27</v>
      </c>
      <c r="E291" s="101">
        <v>18.899999999999999</v>
      </c>
      <c r="F291" s="54">
        <f t="shared" si="4"/>
        <v>0.30000000000000004</v>
      </c>
    </row>
    <row r="292" spans="1:6" x14ac:dyDescent="0.2">
      <c r="B292" s="106" t="s">
        <v>815</v>
      </c>
      <c r="C292" s="52"/>
      <c r="D292" s="41"/>
      <c r="E292" s="101"/>
      <c r="F292" s="54" t="str">
        <f t="shared" si="4"/>
        <v/>
      </c>
    </row>
    <row r="293" spans="1:6" ht="28.5" x14ac:dyDescent="0.2">
      <c r="A293" s="43" t="s">
        <v>479</v>
      </c>
      <c r="B293" s="105" t="s">
        <v>816</v>
      </c>
      <c r="C293" s="52"/>
      <c r="D293" s="41">
        <v>27</v>
      </c>
      <c r="E293" s="101">
        <v>18.899999999999999</v>
      </c>
      <c r="F293" s="54">
        <f t="shared" si="4"/>
        <v>0.30000000000000004</v>
      </c>
    </row>
    <row r="294" spans="1:6" x14ac:dyDescent="0.2">
      <c r="B294" s="106" t="s">
        <v>817</v>
      </c>
      <c r="C294" s="52"/>
      <c r="D294" s="41"/>
      <c r="E294" s="101"/>
      <c r="F294" s="54" t="str">
        <f t="shared" si="4"/>
        <v/>
      </c>
    </row>
    <row r="295" spans="1:6" ht="28.5" x14ac:dyDescent="0.2">
      <c r="A295" s="43" t="s">
        <v>36</v>
      </c>
      <c r="B295" s="105" t="s">
        <v>818</v>
      </c>
      <c r="C295" s="52"/>
      <c r="D295" s="41">
        <v>27</v>
      </c>
      <c r="E295" s="101">
        <v>18.899999999999999</v>
      </c>
      <c r="F295" s="54">
        <f t="shared" si="4"/>
        <v>0.30000000000000004</v>
      </c>
    </row>
    <row r="296" spans="1:6" x14ac:dyDescent="0.2">
      <c r="B296" s="106" t="s">
        <v>819</v>
      </c>
      <c r="C296" s="52"/>
      <c r="D296" s="41"/>
      <c r="E296" s="101"/>
      <c r="F296" s="54" t="str">
        <f t="shared" si="4"/>
        <v/>
      </c>
    </row>
    <row r="297" spans="1:6" x14ac:dyDescent="0.2">
      <c r="B297" s="106"/>
      <c r="C297" s="52"/>
      <c r="D297" s="41"/>
      <c r="E297" s="101"/>
      <c r="F297" s="54" t="str">
        <f t="shared" si="4"/>
        <v/>
      </c>
    </row>
    <row r="298" spans="1:6" ht="29.25" x14ac:dyDescent="0.2">
      <c r="B298" s="103" t="s">
        <v>604</v>
      </c>
      <c r="C298" s="52"/>
      <c r="D298" s="41"/>
      <c r="E298" s="101"/>
      <c r="F298" s="54" t="str">
        <f t="shared" si="4"/>
        <v/>
      </c>
    </row>
    <row r="299" spans="1:6" ht="29.25" x14ac:dyDescent="0.2">
      <c r="B299" s="107" t="s">
        <v>820</v>
      </c>
      <c r="C299" s="52"/>
      <c r="D299" s="41"/>
      <c r="E299" s="101"/>
      <c r="F299" s="54" t="str">
        <f t="shared" si="4"/>
        <v/>
      </c>
    </row>
    <row r="300" spans="1:6" ht="28.5" x14ac:dyDescent="0.2">
      <c r="A300" s="43" t="s">
        <v>311</v>
      </c>
      <c r="B300" s="105" t="s">
        <v>821</v>
      </c>
      <c r="C300" s="52"/>
      <c r="D300" s="41">
        <v>37</v>
      </c>
      <c r="E300" s="101">
        <v>25.9</v>
      </c>
      <c r="F300" s="54">
        <f t="shared" si="4"/>
        <v>0.30000000000000004</v>
      </c>
    </row>
    <row r="301" spans="1:6" x14ac:dyDescent="0.2">
      <c r="B301" s="106" t="s">
        <v>822</v>
      </c>
      <c r="C301" s="52"/>
      <c r="D301" s="41"/>
      <c r="E301" s="101"/>
      <c r="F301" s="54" t="str">
        <f t="shared" si="4"/>
        <v/>
      </c>
    </row>
    <row r="302" spans="1:6" ht="28.5" x14ac:dyDescent="0.2">
      <c r="A302" s="43" t="s">
        <v>69</v>
      </c>
      <c r="B302" s="105" t="s">
        <v>823</v>
      </c>
      <c r="C302" s="52"/>
      <c r="D302" s="41">
        <v>36</v>
      </c>
      <c r="E302" s="101">
        <v>25.2</v>
      </c>
      <c r="F302" s="54">
        <f t="shared" si="4"/>
        <v>0.3</v>
      </c>
    </row>
    <row r="303" spans="1:6" x14ac:dyDescent="0.2">
      <c r="B303" s="106" t="s">
        <v>824</v>
      </c>
      <c r="C303" s="52"/>
      <c r="D303" s="41"/>
      <c r="E303" s="101"/>
      <c r="F303" s="54" t="str">
        <f t="shared" si="4"/>
        <v/>
      </c>
    </row>
    <row r="304" spans="1:6" ht="28.5" x14ac:dyDescent="0.2">
      <c r="A304" s="43" t="s">
        <v>33</v>
      </c>
      <c r="B304" s="105" t="s">
        <v>825</v>
      </c>
      <c r="C304" s="52"/>
      <c r="D304" s="41">
        <v>36</v>
      </c>
      <c r="E304" s="101">
        <v>25.2</v>
      </c>
      <c r="F304" s="54">
        <f t="shared" si="4"/>
        <v>0.3</v>
      </c>
    </row>
    <row r="305" spans="1:6" x14ac:dyDescent="0.2">
      <c r="B305" s="106" t="s">
        <v>826</v>
      </c>
      <c r="C305" s="52"/>
      <c r="D305" s="41"/>
      <c r="E305" s="101"/>
      <c r="F305" s="54" t="str">
        <f t="shared" si="4"/>
        <v/>
      </c>
    </row>
    <row r="306" spans="1:6" x14ac:dyDescent="0.2">
      <c r="B306" s="106"/>
      <c r="C306" s="52"/>
      <c r="D306" s="41"/>
      <c r="E306" s="101"/>
      <c r="F306" s="54" t="str">
        <f t="shared" si="4"/>
        <v/>
      </c>
    </row>
    <row r="307" spans="1:6" ht="29.25" x14ac:dyDescent="0.2">
      <c r="B307" s="103" t="s">
        <v>604</v>
      </c>
      <c r="C307" s="52"/>
      <c r="D307" s="41"/>
      <c r="E307" s="101"/>
      <c r="F307" s="54" t="str">
        <f t="shared" si="4"/>
        <v/>
      </c>
    </row>
    <row r="308" spans="1:6" ht="29.25" x14ac:dyDescent="0.2">
      <c r="B308" s="107" t="s">
        <v>827</v>
      </c>
      <c r="C308" s="52"/>
      <c r="D308" s="41"/>
      <c r="E308" s="101"/>
      <c r="F308" s="54" t="str">
        <f t="shared" ref="F308:F360" si="5">IF(E308="","",(1/D308)*(D308-E308))</f>
        <v/>
      </c>
    </row>
    <row r="309" spans="1:6" ht="28.5" x14ac:dyDescent="0.2">
      <c r="A309" s="43" t="s">
        <v>285</v>
      </c>
      <c r="B309" s="105" t="s">
        <v>828</v>
      </c>
      <c r="C309" s="52"/>
      <c r="D309" s="41">
        <v>42</v>
      </c>
      <c r="E309" s="101">
        <v>29.4</v>
      </c>
      <c r="F309" s="54">
        <f t="shared" si="5"/>
        <v>0.30000000000000004</v>
      </c>
    </row>
    <row r="310" spans="1:6" x14ac:dyDescent="0.2">
      <c r="B310" s="106" t="s">
        <v>829</v>
      </c>
      <c r="C310" s="52"/>
      <c r="D310" s="41"/>
      <c r="E310" s="101"/>
      <c r="F310" s="54" t="str">
        <f t="shared" si="5"/>
        <v/>
      </c>
    </row>
    <row r="311" spans="1:6" ht="28.5" x14ac:dyDescent="0.2">
      <c r="A311" s="43" t="s">
        <v>285</v>
      </c>
      <c r="B311" s="105" t="s">
        <v>1882</v>
      </c>
      <c r="C311" s="52"/>
      <c r="D311" s="41">
        <v>42</v>
      </c>
      <c r="E311" s="101">
        <v>29.4</v>
      </c>
      <c r="F311" s="54">
        <f t="shared" si="5"/>
        <v>0.30000000000000004</v>
      </c>
    </row>
    <row r="312" spans="1:6" x14ac:dyDescent="0.2">
      <c r="B312" s="106" t="s">
        <v>1883</v>
      </c>
      <c r="C312" s="52"/>
      <c r="D312" s="41"/>
      <c r="E312" s="101"/>
      <c r="F312" s="54" t="str">
        <f t="shared" si="5"/>
        <v/>
      </c>
    </row>
    <row r="313" spans="1:6" x14ac:dyDescent="0.2">
      <c r="B313" s="106"/>
      <c r="C313" s="52"/>
      <c r="D313" s="41"/>
      <c r="E313" s="101"/>
      <c r="F313" s="54" t="str">
        <f t="shared" si="5"/>
        <v/>
      </c>
    </row>
    <row r="314" spans="1:6" ht="29.25" x14ac:dyDescent="0.2">
      <c r="B314" s="103" t="s">
        <v>604</v>
      </c>
      <c r="C314" s="52"/>
      <c r="D314" s="41"/>
      <c r="E314" s="101"/>
      <c r="F314" s="54" t="str">
        <f t="shared" si="5"/>
        <v/>
      </c>
    </row>
    <row r="315" spans="1:6" ht="29.25" x14ac:dyDescent="0.2">
      <c r="B315" s="107" t="s">
        <v>830</v>
      </c>
      <c r="C315" s="52"/>
      <c r="D315" s="41"/>
      <c r="E315" s="101"/>
      <c r="F315" s="54" t="str">
        <f t="shared" si="5"/>
        <v/>
      </c>
    </row>
    <row r="316" spans="1:6" ht="28.5" x14ac:dyDescent="0.2">
      <c r="A316" s="43" t="s">
        <v>285</v>
      </c>
      <c r="B316" s="105" t="s">
        <v>1986</v>
      </c>
      <c r="C316" s="52" t="s">
        <v>19</v>
      </c>
      <c r="D316" s="41">
        <v>51</v>
      </c>
      <c r="E316" s="101">
        <v>35.700000000000003</v>
      </c>
      <c r="F316" s="54">
        <v>0.3</v>
      </c>
    </row>
    <row r="317" spans="1:6" x14ac:dyDescent="0.2">
      <c r="B317" s="106" t="s">
        <v>1987</v>
      </c>
      <c r="C317" s="52"/>
      <c r="D317" s="41"/>
      <c r="E317" s="101"/>
      <c r="F317" s="54"/>
    </row>
    <row r="318" spans="1:6" ht="28.5" x14ac:dyDescent="0.2">
      <c r="A318" s="43" t="s">
        <v>285</v>
      </c>
      <c r="B318" s="105" t="s">
        <v>831</v>
      </c>
      <c r="C318" s="52"/>
      <c r="D318" s="41">
        <v>68</v>
      </c>
      <c r="E318" s="101">
        <v>47.6</v>
      </c>
      <c r="F318" s="54">
        <f t="shared" si="5"/>
        <v>0.3</v>
      </c>
    </row>
    <row r="319" spans="1:6" ht="34.5" x14ac:dyDescent="0.2">
      <c r="B319" s="106" t="s">
        <v>832</v>
      </c>
      <c r="C319" s="52"/>
      <c r="D319" s="41"/>
      <c r="E319" s="101"/>
      <c r="F319" s="54" t="str">
        <f t="shared" si="5"/>
        <v/>
      </c>
    </row>
    <row r="320" spans="1:6" ht="28.5" x14ac:dyDescent="0.2">
      <c r="A320" s="43" t="s">
        <v>619</v>
      </c>
      <c r="B320" s="105" t="s">
        <v>1988</v>
      </c>
      <c r="C320" s="52" t="s">
        <v>19</v>
      </c>
      <c r="D320" s="41">
        <v>42</v>
      </c>
      <c r="E320" s="101">
        <v>29.4</v>
      </c>
      <c r="F320" s="54">
        <v>0.3</v>
      </c>
    </row>
    <row r="321" spans="1:6" ht="34.5" x14ac:dyDescent="0.2">
      <c r="B321" s="106" t="s">
        <v>1989</v>
      </c>
      <c r="C321" s="52"/>
      <c r="D321" s="41"/>
      <c r="E321" s="101"/>
      <c r="F321" s="54"/>
    </row>
    <row r="322" spans="1:6" ht="28.5" x14ac:dyDescent="0.2">
      <c r="A322" s="43" t="s">
        <v>285</v>
      </c>
      <c r="B322" s="105" t="s">
        <v>833</v>
      </c>
      <c r="C322" s="52"/>
      <c r="D322" s="41">
        <v>65</v>
      </c>
      <c r="E322" s="101">
        <v>45.5</v>
      </c>
      <c r="F322" s="54">
        <f t="shared" si="5"/>
        <v>0.30000000000000004</v>
      </c>
    </row>
    <row r="323" spans="1:6" x14ac:dyDescent="0.2">
      <c r="B323" s="106" t="s">
        <v>834</v>
      </c>
      <c r="C323" s="52"/>
      <c r="D323" s="41"/>
      <c r="E323" s="101"/>
      <c r="F323" s="54" t="str">
        <f t="shared" si="5"/>
        <v/>
      </c>
    </row>
    <row r="324" spans="1:6" ht="28.5" x14ac:dyDescent="0.2">
      <c r="A324" s="43" t="s">
        <v>285</v>
      </c>
      <c r="B324" s="105" t="s">
        <v>835</v>
      </c>
      <c r="C324" s="52"/>
      <c r="D324" s="41">
        <v>65</v>
      </c>
      <c r="E324" s="101">
        <v>45.5</v>
      </c>
      <c r="F324" s="54">
        <f t="shared" si="5"/>
        <v>0.30000000000000004</v>
      </c>
    </row>
    <row r="325" spans="1:6" x14ac:dyDescent="0.2">
      <c r="B325" s="106" t="s">
        <v>836</v>
      </c>
      <c r="C325" s="52"/>
      <c r="D325" s="41"/>
      <c r="E325" s="101"/>
      <c r="F325" s="54" t="str">
        <f t="shared" si="5"/>
        <v/>
      </c>
    </row>
    <row r="326" spans="1:6" ht="28.5" x14ac:dyDescent="0.2">
      <c r="A326" s="43" t="s">
        <v>673</v>
      </c>
      <c r="B326" s="105" t="s">
        <v>837</v>
      </c>
      <c r="C326" s="52"/>
      <c r="D326" s="41">
        <v>51</v>
      </c>
      <c r="E326" s="101">
        <v>35.700000000000003</v>
      </c>
      <c r="F326" s="54">
        <f t="shared" si="5"/>
        <v>0.29999999999999993</v>
      </c>
    </row>
    <row r="327" spans="1:6" x14ac:dyDescent="0.2">
      <c r="B327" s="106" t="s">
        <v>838</v>
      </c>
      <c r="C327" s="52"/>
      <c r="D327" s="41"/>
      <c r="E327" s="101"/>
      <c r="F327" s="54" t="str">
        <f t="shared" si="5"/>
        <v/>
      </c>
    </row>
    <row r="328" spans="1:6" x14ac:dyDescent="0.2">
      <c r="B328" s="106"/>
      <c r="C328" s="52"/>
      <c r="D328" s="41"/>
      <c r="E328" s="101"/>
      <c r="F328" s="54" t="str">
        <f t="shared" si="5"/>
        <v/>
      </c>
    </row>
    <row r="329" spans="1:6" ht="29.25" x14ac:dyDescent="0.2">
      <c r="B329" s="103" t="s">
        <v>604</v>
      </c>
      <c r="C329" s="52"/>
      <c r="D329" s="41"/>
      <c r="E329" s="101"/>
      <c r="F329" s="54" t="str">
        <f t="shared" si="5"/>
        <v/>
      </c>
    </row>
    <row r="330" spans="1:6" ht="29.25" x14ac:dyDescent="0.2">
      <c r="B330" s="107" t="s">
        <v>839</v>
      </c>
      <c r="C330" s="52"/>
      <c r="D330" s="41"/>
      <c r="E330" s="101"/>
      <c r="F330" s="54" t="str">
        <f t="shared" si="5"/>
        <v/>
      </c>
    </row>
    <row r="331" spans="1:6" ht="28.5" x14ac:dyDescent="0.2">
      <c r="A331" s="43" t="s">
        <v>33</v>
      </c>
      <c r="B331" s="105" t="s">
        <v>840</v>
      </c>
      <c r="C331" s="52"/>
      <c r="D331" s="41">
        <v>21</v>
      </c>
      <c r="E331" s="101">
        <v>14.7</v>
      </c>
      <c r="F331" s="54">
        <f t="shared" si="5"/>
        <v>0.30000000000000004</v>
      </c>
    </row>
    <row r="332" spans="1:6" ht="28.5" x14ac:dyDescent="0.2">
      <c r="A332" s="43" t="s">
        <v>285</v>
      </c>
      <c r="B332" s="105" t="s">
        <v>841</v>
      </c>
      <c r="C332" s="52"/>
      <c r="D332" s="41">
        <v>21</v>
      </c>
      <c r="E332" s="101">
        <v>14.7</v>
      </c>
      <c r="F332" s="54">
        <f t="shared" si="5"/>
        <v>0.30000000000000004</v>
      </c>
    </row>
    <row r="333" spans="1:6" ht="28.5" x14ac:dyDescent="0.2">
      <c r="A333" s="43" t="s">
        <v>36</v>
      </c>
      <c r="B333" s="105" t="s">
        <v>842</v>
      </c>
      <c r="C333" s="52"/>
      <c r="D333" s="41">
        <v>27</v>
      </c>
      <c r="E333" s="101">
        <v>18.899999999999999</v>
      </c>
      <c r="F333" s="54">
        <f t="shared" si="5"/>
        <v>0.30000000000000004</v>
      </c>
    </row>
    <row r="334" spans="1:6" x14ac:dyDescent="0.2">
      <c r="C334" s="52"/>
      <c r="D334" s="41"/>
      <c r="E334" s="101"/>
      <c r="F334" s="54" t="str">
        <f t="shared" si="5"/>
        <v/>
      </c>
    </row>
    <row r="335" spans="1:6" ht="41.25" x14ac:dyDescent="0.2">
      <c r="B335" s="108" t="s">
        <v>843</v>
      </c>
      <c r="C335" s="52"/>
      <c r="D335" s="41"/>
      <c r="E335" s="101"/>
      <c r="F335" s="54" t="str">
        <f t="shared" si="5"/>
        <v/>
      </c>
    </row>
    <row r="336" spans="1:6" ht="29.25" x14ac:dyDescent="0.2">
      <c r="B336" s="103" t="s">
        <v>844</v>
      </c>
      <c r="C336" s="52"/>
      <c r="D336" s="41"/>
      <c r="E336" s="101"/>
      <c r="F336" s="54" t="str">
        <f t="shared" si="5"/>
        <v/>
      </c>
    </row>
    <row r="337" spans="1:6" ht="29.25" x14ac:dyDescent="0.2">
      <c r="B337" s="107" t="s">
        <v>845</v>
      </c>
      <c r="C337" s="52"/>
      <c r="D337" s="41"/>
      <c r="E337" s="101"/>
      <c r="F337" s="54" t="str">
        <f t="shared" si="5"/>
        <v/>
      </c>
    </row>
    <row r="338" spans="1:6" ht="34.5" x14ac:dyDescent="0.2">
      <c r="B338" s="102" t="s">
        <v>846</v>
      </c>
      <c r="C338" s="52"/>
      <c r="D338" s="41"/>
      <c r="E338" s="101"/>
      <c r="F338" s="54" t="str">
        <f t="shared" si="5"/>
        <v/>
      </c>
    </row>
    <row r="339" spans="1:6" ht="28.5" x14ac:dyDescent="0.2">
      <c r="A339" s="43" t="s">
        <v>847</v>
      </c>
      <c r="B339" s="105" t="s">
        <v>848</v>
      </c>
      <c r="C339" s="52" t="s">
        <v>19</v>
      </c>
      <c r="D339" s="41">
        <v>37</v>
      </c>
      <c r="E339" s="101">
        <v>25.9</v>
      </c>
      <c r="F339" s="54">
        <f t="shared" si="5"/>
        <v>0.30000000000000004</v>
      </c>
    </row>
    <row r="340" spans="1:6" ht="28.5" x14ac:dyDescent="0.2">
      <c r="A340" s="43" t="s">
        <v>847</v>
      </c>
      <c r="B340" s="105" t="s">
        <v>849</v>
      </c>
      <c r="C340" s="52" t="s">
        <v>19</v>
      </c>
      <c r="D340" s="41">
        <v>31</v>
      </c>
      <c r="E340" s="101">
        <v>21.7</v>
      </c>
      <c r="F340" s="54">
        <f t="shared" si="5"/>
        <v>0.3</v>
      </c>
    </row>
    <row r="341" spans="1:6" ht="28.5" x14ac:dyDescent="0.2">
      <c r="A341" s="43" t="s">
        <v>847</v>
      </c>
      <c r="B341" s="105" t="s">
        <v>850</v>
      </c>
      <c r="C341" s="52" t="s">
        <v>19</v>
      </c>
      <c r="D341" s="41">
        <v>31</v>
      </c>
      <c r="E341" s="101">
        <v>21.7</v>
      </c>
      <c r="F341" s="54">
        <f t="shared" si="5"/>
        <v>0.3</v>
      </c>
    </row>
    <row r="342" spans="1:6" ht="28.5" x14ac:dyDescent="0.2">
      <c r="A342" s="43" t="s">
        <v>847</v>
      </c>
      <c r="B342" s="105" t="s">
        <v>851</v>
      </c>
      <c r="C342" s="52" t="s">
        <v>19</v>
      </c>
      <c r="D342" s="41">
        <v>31</v>
      </c>
      <c r="E342" s="101">
        <v>21.7</v>
      </c>
      <c r="F342" s="54">
        <f t="shared" si="5"/>
        <v>0.3</v>
      </c>
    </row>
    <row r="343" spans="1:6" x14ac:dyDescent="0.2">
      <c r="B343" s="105"/>
      <c r="C343" s="52"/>
      <c r="D343" s="41"/>
      <c r="E343" s="101"/>
      <c r="F343" s="54" t="str">
        <f t="shared" si="5"/>
        <v/>
      </c>
    </row>
    <row r="344" spans="1:6" ht="29.25" x14ac:dyDescent="0.2">
      <c r="B344" s="103" t="s">
        <v>604</v>
      </c>
      <c r="C344" s="52"/>
      <c r="D344" s="41"/>
      <c r="E344" s="101"/>
      <c r="F344" s="54" t="str">
        <f t="shared" si="5"/>
        <v/>
      </c>
    </row>
    <row r="345" spans="1:6" ht="29.25" x14ac:dyDescent="0.2">
      <c r="B345" s="107" t="s">
        <v>852</v>
      </c>
      <c r="C345" s="52"/>
      <c r="D345" s="41"/>
      <c r="E345" s="101"/>
      <c r="F345" s="54" t="str">
        <f t="shared" si="5"/>
        <v/>
      </c>
    </row>
    <row r="346" spans="1:6" ht="28.5" x14ac:dyDescent="0.2">
      <c r="A346" s="43" t="s">
        <v>311</v>
      </c>
      <c r="B346" s="105" t="s">
        <v>1108</v>
      </c>
      <c r="C346" s="52"/>
      <c r="D346" s="41">
        <v>43</v>
      </c>
      <c r="E346" s="101">
        <v>30.1</v>
      </c>
      <c r="F346" s="54">
        <f t="shared" si="5"/>
        <v>0.3</v>
      </c>
    </row>
    <row r="347" spans="1:6" x14ac:dyDescent="0.2">
      <c r="B347" s="105" t="s">
        <v>1109</v>
      </c>
      <c r="C347" s="52"/>
      <c r="D347" s="41"/>
      <c r="E347" s="101"/>
      <c r="F347" s="54" t="str">
        <f t="shared" si="5"/>
        <v/>
      </c>
    </row>
    <row r="348" spans="1:6" x14ac:dyDescent="0.2">
      <c r="B348" s="105"/>
      <c r="C348" s="52"/>
      <c r="D348" s="41"/>
      <c r="E348" s="101"/>
      <c r="F348" s="54" t="str">
        <f t="shared" si="5"/>
        <v/>
      </c>
    </row>
    <row r="349" spans="1:6" ht="29.25" x14ac:dyDescent="0.2">
      <c r="B349" s="103" t="s">
        <v>604</v>
      </c>
      <c r="C349" s="52"/>
      <c r="D349" s="41"/>
      <c r="E349" s="101"/>
      <c r="F349" s="54" t="str">
        <f t="shared" si="5"/>
        <v/>
      </c>
    </row>
    <row r="350" spans="1:6" ht="29.25" x14ac:dyDescent="0.2">
      <c r="B350" s="107" t="s">
        <v>853</v>
      </c>
      <c r="C350" s="52"/>
      <c r="D350" s="41"/>
      <c r="E350" s="101"/>
      <c r="F350" s="54" t="str">
        <f t="shared" si="5"/>
        <v/>
      </c>
    </row>
    <row r="351" spans="1:6" ht="28.5" x14ac:dyDescent="0.2">
      <c r="A351" s="43" t="s">
        <v>854</v>
      </c>
      <c r="B351" s="105" t="s">
        <v>855</v>
      </c>
      <c r="C351" s="52"/>
      <c r="D351" s="41">
        <v>46</v>
      </c>
      <c r="E351" s="101">
        <v>32.200000000000003</v>
      </c>
      <c r="F351" s="54">
        <f t="shared" si="5"/>
        <v>0.29999999999999993</v>
      </c>
    </row>
    <row r="352" spans="1:6" x14ac:dyDescent="0.2">
      <c r="B352" s="106"/>
      <c r="C352" s="52"/>
      <c r="D352" s="41"/>
      <c r="E352" s="101"/>
      <c r="F352" s="54" t="str">
        <f t="shared" si="5"/>
        <v/>
      </c>
    </row>
    <row r="353" spans="1:6" ht="29.25" x14ac:dyDescent="0.2">
      <c r="B353" s="103" t="s">
        <v>604</v>
      </c>
      <c r="C353" s="52"/>
      <c r="D353" s="41"/>
      <c r="E353" s="101"/>
      <c r="F353" s="54" t="str">
        <f t="shared" si="5"/>
        <v/>
      </c>
    </row>
    <row r="354" spans="1:6" ht="29.25" x14ac:dyDescent="0.2">
      <c r="B354" s="107" t="s">
        <v>1110</v>
      </c>
      <c r="C354" s="52"/>
      <c r="D354" s="41"/>
      <c r="E354" s="101"/>
      <c r="F354" s="54" t="str">
        <f t="shared" si="5"/>
        <v/>
      </c>
    </row>
    <row r="355" spans="1:6" ht="28.5" x14ac:dyDescent="0.2">
      <c r="A355" s="43" t="s">
        <v>311</v>
      </c>
      <c r="B355" s="105" t="s">
        <v>1111</v>
      </c>
      <c r="C355" s="52" t="s">
        <v>19</v>
      </c>
      <c r="D355" s="41">
        <v>49</v>
      </c>
      <c r="E355" s="101">
        <v>34.299999999999997</v>
      </c>
      <c r="F355" s="54">
        <f t="shared" si="5"/>
        <v>0.30000000000000004</v>
      </c>
    </row>
    <row r="356" spans="1:6" x14ac:dyDescent="0.2">
      <c r="B356" s="105" t="s">
        <v>1112</v>
      </c>
      <c r="C356" s="52"/>
      <c r="D356" s="41"/>
      <c r="E356" s="101"/>
      <c r="F356" s="54" t="str">
        <f t="shared" si="5"/>
        <v/>
      </c>
    </row>
    <row r="357" spans="1:6" x14ac:dyDescent="0.2">
      <c r="B357" s="106" t="s">
        <v>856</v>
      </c>
      <c r="C357" s="52"/>
      <c r="D357" s="41"/>
      <c r="E357" s="101"/>
      <c r="F357" s="54" t="str">
        <f t="shared" si="5"/>
        <v/>
      </c>
    </row>
    <row r="358" spans="1:6" x14ac:dyDescent="0.2">
      <c r="B358" s="106"/>
      <c r="C358" s="52"/>
      <c r="D358" s="41"/>
      <c r="E358" s="101"/>
      <c r="F358" s="54" t="str">
        <f t="shared" si="5"/>
        <v/>
      </c>
    </row>
    <row r="359" spans="1:6" ht="29.25" x14ac:dyDescent="0.2">
      <c r="B359" s="103" t="s">
        <v>604</v>
      </c>
      <c r="C359" s="52"/>
      <c r="D359" s="41"/>
      <c r="E359" s="101"/>
      <c r="F359" s="54" t="str">
        <f t="shared" si="5"/>
        <v/>
      </c>
    </row>
    <row r="360" spans="1:6" ht="29.25" x14ac:dyDescent="0.2">
      <c r="B360" s="107" t="s">
        <v>1893</v>
      </c>
      <c r="C360" s="52"/>
      <c r="D360" s="41"/>
      <c r="E360" s="101"/>
      <c r="F360" s="54" t="str">
        <f t="shared" si="5"/>
        <v/>
      </c>
    </row>
    <row r="361" spans="1:6" ht="28.5" x14ac:dyDescent="0.2">
      <c r="A361" s="43" t="s">
        <v>311</v>
      </c>
      <c r="B361" s="105" t="s">
        <v>1894</v>
      </c>
      <c r="C361" s="52"/>
      <c r="D361" s="41">
        <v>45</v>
      </c>
      <c r="E361" s="101">
        <v>31.5</v>
      </c>
      <c r="F361" s="54">
        <f t="shared" ref="F361:F401" si="6">IF(E361="","",(1/D361)*(D361-E361))</f>
        <v>0.3</v>
      </c>
    </row>
    <row r="362" spans="1:6" x14ac:dyDescent="0.2">
      <c r="B362" s="106" t="s">
        <v>1895</v>
      </c>
      <c r="C362" s="52"/>
      <c r="D362" s="41"/>
      <c r="E362" s="101"/>
      <c r="F362" s="54" t="str">
        <f t="shared" si="6"/>
        <v/>
      </c>
    </row>
    <row r="363" spans="1:6" x14ac:dyDescent="0.2">
      <c r="B363" s="106"/>
      <c r="C363" s="52"/>
      <c r="D363" s="41"/>
      <c r="E363" s="101"/>
      <c r="F363" s="54"/>
    </row>
    <row r="364" spans="1:6" ht="29.25" x14ac:dyDescent="0.2">
      <c r="B364" s="103" t="s">
        <v>1242</v>
      </c>
      <c r="C364" s="52"/>
      <c r="D364" s="41"/>
      <c r="E364" s="101"/>
      <c r="F364" s="54" t="str">
        <f t="shared" si="6"/>
        <v/>
      </c>
    </row>
    <row r="365" spans="1:6" ht="28.5" x14ac:dyDescent="0.2">
      <c r="A365" s="43" t="s">
        <v>285</v>
      </c>
      <c r="B365" s="105" t="s">
        <v>1243</v>
      </c>
      <c r="C365" s="52" t="s">
        <v>19</v>
      </c>
      <c r="D365" s="41">
        <v>40</v>
      </c>
      <c r="E365" s="101">
        <v>28</v>
      </c>
      <c r="F365" s="54">
        <f t="shared" si="6"/>
        <v>0.30000000000000004</v>
      </c>
    </row>
    <row r="366" spans="1:6" ht="34.5" x14ac:dyDescent="0.2">
      <c r="B366" s="106" t="s">
        <v>1244</v>
      </c>
      <c r="C366" s="52"/>
      <c r="D366" s="41"/>
      <c r="E366" s="101"/>
      <c r="F366" s="54" t="str">
        <f t="shared" si="6"/>
        <v/>
      </c>
    </row>
    <row r="367" spans="1:6" x14ac:dyDescent="0.2">
      <c r="B367" s="106"/>
      <c r="C367" s="52"/>
      <c r="D367" s="41"/>
      <c r="E367" s="101"/>
      <c r="F367" s="54" t="str">
        <f t="shared" si="6"/>
        <v/>
      </c>
    </row>
    <row r="368" spans="1:6" ht="29.25" x14ac:dyDescent="0.2">
      <c r="B368" s="103" t="s">
        <v>604</v>
      </c>
      <c r="C368" s="52"/>
      <c r="D368" s="41"/>
      <c r="E368" s="101"/>
      <c r="F368" s="54" t="str">
        <f t="shared" si="6"/>
        <v/>
      </c>
    </row>
    <row r="369" spans="1:6" ht="29.25" x14ac:dyDescent="0.2">
      <c r="B369" s="103" t="s">
        <v>857</v>
      </c>
      <c r="C369" s="52"/>
      <c r="D369" s="41"/>
      <c r="E369" s="101"/>
      <c r="F369" s="54" t="str">
        <f t="shared" si="6"/>
        <v/>
      </c>
    </row>
    <row r="370" spans="1:6" ht="28.5" x14ac:dyDescent="0.2">
      <c r="A370" s="43" t="s">
        <v>311</v>
      </c>
      <c r="B370" s="105" t="s">
        <v>858</v>
      </c>
      <c r="C370" s="52"/>
      <c r="D370" s="41">
        <v>34</v>
      </c>
      <c r="E370" s="101">
        <v>23.1</v>
      </c>
      <c r="F370" s="54">
        <f t="shared" si="6"/>
        <v>0.32058823529411762</v>
      </c>
    </row>
    <row r="371" spans="1:6" x14ac:dyDescent="0.2">
      <c r="B371" s="106" t="s">
        <v>859</v>
      </c>
      <c r="C371" s="52"/>
      <c r="D371" s="41"/>
      <c r="E371" s="101"/>
      <c r="F371" s="54" t="str">
        <f t="shared" si="6"/>
        <v/>
      </c>
    </row>
    <row r="372" spans="1:6" x14ac:dyDescent="0.2">
      <c r="B372" s="106"/>
      <c r="C372" s="52"/>
      <c r="D372" s="41"/>
      <c r="E372" s="101"/>
      <c r="F372" s="54" t="str">
        <f t="shared" si="6"/>
        <v/>
      </c>
    </row>
    <row r="373" spans="1:6" ht="29.25" x14ac:dyDescent="0.2">
      <c r="B373" s="103" t="s">
        <v>604</v>
      </c>
      <c r="C373" s="52"/>
      <c r="D373" s="41"/>
      <c r="E373" s="101"/>
      <c r="F373" s="54" t="str">
        <f t="shared" si="6"/>
        <v/>
      </c>
    </row>
    <row r="374" spans="1:6" ht="29.25" x14ac:dyDescent="0.2">
      <c r="B374" s="107" t="s">
        <v>1896</v>
      </c>
      <c r="C374" s="52"/>
      <c r="D374" s="41"/>
      <c r="E374" s="101"/>
      <c r="F374" s="54" t="str">
        <f t="shared" si="6"/>
        <v/>
      </c>
    </row>
    <row r="375" spans="1:6" ht="28.5" x14ac:dyDescent="0.2">
      <c r="A375" s="43" t="s">
        <v>869</v>
      </c>
      <c r="B375" s="105" t="s">
        <v>1897</v>
      </c>
      <c r="C375" s="52"/>
      <c r="D375" s="41">
        <v>30</v>
      </c>
      <c r="E375" s="101">
        <v>21</v>
      </c>
      <c r="F375" s="54">
        <f t="shared" si="6"/>
        <v>0.3</v>
      </c>
    </row>
    <row r="376" spans="1:6" x14ac:dyDescent="0.2">
      <c r="B376" s="106" t="s">
        <v>860</v>
      </c>
      <c r="C376" s="52"/>
      <c r="D376" s="41"/>
      <c r="E376" s="101"/>
      <c r="F376" s="54" t="str">
        <f t="shared" si="6"/>
        <v/>
      </c>
    </row>
    <row r="377" spans="1:6" x14ac:dyDescent="0.2">
      <c r="B377" s="106"/>
      <c r="C377" s="52"/>
      <c r="D377" s="41"/>
      <c r="E377" s="101"/>
      <c r="F377" s="54" t="str">
        <f t="shared" si="6"/>
        <v/>
      </c>
    </row>
    <row r="378" spans="1:6" ht="29.25" x14ac:dyDescent="0.2">
      <c r="B378" s="103" t="s">
        <v>604</v>
      </c>
      <c r="C378" s="52"/>
      <c r="D378" s="41"/>
      <c r="E378" s="101"/>
      <c r="F378" s="54" t="str">
        <f t="shared" si="6"/>
        <v/>
      </c>
    </row>
    <row r="379" spans="1:6" ht="29.25" x14ac:dyDescent="0.2">
      <c r="B379" s="107" t="s">
        <v>861</v>
      </c>
      <c r="C379" s="52"/>
      <c r="D379" s="41"/>
      <c r="E379" s="101"/>
      <c r="F379" s="54" t="str">
        <f t="shared" si="6"/>
        <v/>
      </c>
    </row>
    <row r="380" spans="1:6" ht="28.5" x14ac:dyDescent="0.2">
      <c r="A380" s="43" t="s">
        <v>311</v>
      </c>
      <c r="B380" s="105" t="s">
        <v>862</v>
      </c>
      <c r="C380" s="52"/>
      <c r="D380" s="41">
        <v>31</v>
      </c>
      <c r="E380" s="101">
        <v>21.7</v>
      </c>
      <c r="F380" s="54">
        <f t="shared" si="6"/>
        <v>0.3</v>
      </c>
    </row>
    <row r="381" spans="1:6" x14ac:dyDescent="0.2">
      <c r="B381" s="105"/>
      <c r="C381" s="52"/>
      <c r="D381" s="41"/>
      <c r="E381" s="101"/>
      <c r="F381" s="54" t="str">
        <f t="shared" si="6"/>
        <v/>
      </c>
    </row>
    <row r="382" spans="1:6" ht="29.25" x14ac:dyDescent="0.2">
      <c r="B382" s="103" t="s">
        <v>604</v>
      </c>
      <c r="C382" s="52"/>
      <c r="D382" s="41"/>
      <c r="E382" s="101"/>
      <c r="F382" s="54" t="str">
        <f t="shared" si="6"/>
        <v/>
      </c>
    </row>
    <row r="383" spans="1:6" ht="29.25" x14ac:dyDescent="0.2">
      <c r="B383" s="107" t="s">
        <v>863</v>
      </c>
      <c r="C383" s="52"/>
      <c r="D383" s="41"/>
      <c r="E383" s="101"/>
      <c r="F383" s="54" t="str">
        <f t="shared" si="6"/>
        <v/>
      </c>
    </row>
    <row r="384" spans="1:6" ht="28.5" x14ac:dyDescent="0.2">
      <c r="A384" s="43" t="s">
        <v>864</v>
      </c>
      <c r="B384" s="105" t="s">
        <v>865</v>
      </c>
      <c r="C384" s="52"/>
      <c r="D384" s="41">
        <v>31</v>
      </c>
      <c r="E384" s="101">
        <v>21.7</v>
      </c>
      <c r="F384" s="54">
        <f t="shared" si="6"/>
        <v>0.3</v>
      </c>
    </row>
    <row r="385" spans="1:6" x14ac:dyDescent="0.2">
      <c r="B385" s="106" t="s">
        <v>866</v>
      </c>
      <c r="C385" s="52"/>
      <c r="D385" s="41"/>
      <c r="E385" s="101"/>
      <c r="F385" s="54" t="str">
        <f t="shared" si="6"/>
        <v/>
      </c>
    </row>
    <row r="386" spans="1:6" x14ac:dyDescent="0.2">
      <c r="B386" s="106"/>
      <c r="C386" s="52"/>
      <c r="D386" s="41"/>
      <c r="E386" s="101"/>
      <c r="F386" s="54" t="str">
        <f t="shared" si="6"/>
        <v/>
      </c>
    </row>
    <row r="387" spans="1:6" ht="29.25" x14ac:dyDescent="0.2">
      <c r="B387" s="103" t="s">
        <v>604</v>
      </c>
      <c r="C387" s="52"/>
      <c r="D387" s="41"/>
      <c r="E387" s="101"/>
      <c r="F387" s="54" t="str">
        <f t="shared" si="6"/>
        <v/>
      </c>
    </row>
    <row r="388" spans="1:6" ht="29.25" x14ac:dyDescent="0.2">
      <c r="B388" s="107" t="s">
        <v>867</v>
      </c>
      <c r="C388" s="52"/>
      <c r="D388" s="41"/>
      <c r="E388" s="101"/>
      <c r="F388" s="54" t="str">
        <f t="shared" si="6"/>
        <v/>
      </c>
    </row>
    <row r="389" spans="1:6" x14ac:dyDescent="0.2">
      <c r="B389" s="106" t="s">
        <v>868</v>
      </c>
      <c r="C389" s="52"/>
      <c r="D389" s="41"/>
      <c r="E389" s="101"/>
      <c r="F389" s="54" t="str">
        <f t="shared" si="6"/>
        <v/>
      </c>
    </row>
    <row r="390" spans="1:6" ht="28.5" x14ac:dyDescent="0.2">
      <c r="A390" s="43" t="s">
        <v>869</v>
      </c>
      <c r="B390" s="105" t="s">
        <v>870</v>
      </c>
      <c r="C390" s="52"/>
      <c r="D390" s="41">
        <v>21</v>
      </c>
      <c r="E390" s="101">
        <v>14.7</v>
      </c>
      <c r="F390" s="54">
        <f t="shared" si="6"/>
        <v>0.30000000000000004</v>
      </c>
    </row>
    <row r="391" spans="1:6" ht="28.5" x14ac:dyDescent="0.2">
      <c r="A391" s="43" t="s">
        <v>869</v>
      </c>
      <c r="B391" s="105" t="s">
        <v>871</v>
      </c>
      <c r="C391" s="52"/>
      <c r="D391" s="41">
        <v>21</v>
      </c>
      <c r="E391" s="101">
        <v>14.7</v>
      </c>
      <c r="F391" s="54">
        <f t="shared" si="6"/>
        <v>0.30000000000000004</v>
      </c>
    </row>
    <row r="392" spans="1:6" ht="28.5" x14ac:dyDescent="0.2">
      <c r="A392" s="43" t="s">
        <v>869</v>
      </c>
      <c r="B392" s="105" t="s">
        <v>872</v>
      </c>
      <c r="C392" s="52"/>
      <c r="D392" s="41">
        <v>21</v>
      </c>
      <c r="E392" s="101">
        <v>14.7</v>
      </c>
      <c r="F392" s="54">
        <f t="shared" si="6"/>
        <v>0.30000000000000004</v>
      </c>
    </row>
    <row r="393" spans="1:6" ht="28.5" x14ac:dyDescent="0.2">
      <c r="A393" s="43" t="s">
        <v>869</v>
      </c>
      <c r="B393" s="105" t="s">
        <v>873</v>
      </c>
      <c r="C393" s="52"/>
      <c r="D393" s="41">
        <v>21</v>
      </c>
      <c r="E393" s="101">
        <v>14.7</v>
      </c>
      <c r="F393" s="54">
        <f t="shared" si="6"/>
        <v>0.30000000000000004</v>
      </c>
    </row>
    <row r="394" spans="1:6" ht="28.5" x14ac:dyDescent="0.2">
      <c r="A394" s="43" t="s">
        <v>869</v>
      </c>
      <c r="B394" s="105" t="s">
        <v>874</v>
      </c>
      <c r="C394" s="52"/>
      <c r="D394" s="41">
        <v>21</v>
      </c>
      <c r="E394" s="101">
        <v>14.7</v>
      </c>
      <c r="F394" s="54">
        <f t="shared" si="6"/>
        <v>0.30000000000000004</v>
      </c>
    </row>
    <row r="395" spans="1:6" ht="28.5" x14ac:dyDescent="0.2">
      <c r="A395" s="43" t="s">
        <v>899</v>
      </c>
      <c r="B395" s="105" t="s">
        <v>1303</v>
      </c>
      <c r="C395" s="52"/>
      <c r="D395" s="41">
        <v>24</v>
      </c>
      <c r="E395" s="101">
        <v>16.8</v>
      </c>
      <c r="F395" s="54">
        <f t="shared" si="6"/>
        <v>0.29999999999999993</v>
      </c>
    </row>
    <row r="396" spans="1:6" x14ac:dyDescent="0.2">
      <c r="B396" s="106" t="s">
        <v>875</v>
      </c>
      <c r="C396" s="52"/>
      <c r="D396" s="41"/>
      <c r="E396" s="101"/>
      <c r="F396" s="54" t="str">
        <f t="shared" si="6"/>
        <v/>
      </c>
    </row>
    <row r="397" spans="1:6" x14ac:dyDescent="0.2">
      <c r="B397" s="106"/>
      <c r="C397" s="52"/>
      <c r="D397" s="41"/>
      <c r="E397" s="101"/>
      <c r="F397" s="54" t="str">
        <f t="shared" si="6"/>
        <v/>
      </c>
    </row>
    <row r="398" spans="1:6" ht="29.25" x14ac:dyDescent="0.2">
      <c r="B398" s="103" t="s">
        <v>604</v>
      </c>
      <c r="C398" s="52"/>
      <c r="D398" s="41"/>
      <c r="E398" s="101"/>
      <c r="F398" s="54" t="str">
        <f t="shared" si="6"/>
        <v/>
      </c>
    </row>
    <row r="399" spans="1:6" ht="29.25" x14ac:dyDescent="0.2">
      <c r="B399" s="107" t="s">
        <v>876</v>
      </c>
      <c r="C399" s="52"/>
      <c r="D399" s="41"/>
      <c r="E399" s="101"/>
      <c r="F399" s="54" t="str">
        <f t="shared" si="6"/>
        <v/>
      </c>
    </row>
    <row r="400" spans="1:6" x14ac:dyDescent="0.2">
      <c r="B400" s="102" t="s">
        <v>877</v>
      </c>
      <c r="C400" s="52"/>
      <c r="D400" s="41"/>
      <c r="E400" s="101"/>
      <c r="F400" s="54" t="str">
        <f t="shared" si="6"/>
        <v/>
      </c>
    </row>
    <row r="401" spans="1:6" ht="28.5" x14ac:dyDescent="0.2">
      <c r="A401" s="43" t="s">
        <v>847</v>
      </c>
      <c r="B401" s="105" t="s">
        <v>878</v>
      </c>
      <c r="C401" s="52"/>
      <c r="D401" s="41">
        <v>46</v>
      </c>
      <c r="E401" s="101">
        <v>32.200000000000003</v>
      </c>
      <c r="F401" s="54">
        <f t="shared" si="6"/>
        <v>0.29999999999999993</v>
      </c>
    </row>
    <row r="402" spans="1:6" ht="28.5" x14ac:dyDescent="0.2">
      <c r="A402" s="43" t="s">
        <v>879</v>
      </c>
      <c r="B402" s="105" t="s">
        <v>880</v>
      </c>
      <c r="C402" s="52"/>
      <c r="D402" s="41">
        <v>20</v>
      </c>
      <c r="E402" s="101">
        <v>14</v>
      </c>
      <c r="F402" s="54">
        <f t="shared" ref="F402:F453" si="7">IF(E402="","",(1/D402)*(D402-E402))</f>
        <v>0.30000000000000004</v>
      </c>
    </row>
    <row r="403" spans="1:6" ht="34.5" x14ac:dyDescent="0.2">
      <c r="B403" s="106" t="s">
        <v>881</v>
      </c>
      <c r="C403" s="52"/>
      <c r="D403" s="41"/>
      <c r="E403" s="101"/>
      <c r="F403" s="54" t="str">
        <f t="shared" si="7"/>
        <v/>
      </c>
    </row>
    <row r="404" spans="1:6" x14ac:dyDescent="0.2">
      <c r="B404" s="106"/>
      <c r="C404" s="52"/>
      <c r="D404" s="41"/>
      <c r="E404" s="101"/>
      <c r="F404" s="54" t="str">
        <f t="shared" si="7"/>
        <v/>
      </c>
    </row>
    <row r="405" spans="1:6" ht="29.25" x14ac:dyDescent="0.2">
      <c r="B405" s="103" t="s">
        <v>604</v>
      </c>
      <c r="C405" s="52"/>
      <c r="D405" s="41"/>
      <c r="E405" s="101"/>
      <c r="F405" s="54" t="str">
        <f t="shared" si="7"/>
        <v/>
      </c>
    </row>
    <row r="406" spans="1:6" ht="29.25" x14ac:dyDescent="0.2">
      <c r="B406" s="107" t="s">
        <v>882</v>
      </c>
      <c r="C406" s="52"/>
      <c r="D406" s="41"/>
      <c r="E406" s="101"/>
      <c r="F406" s="54" t="str">
        <f t="shared" si="7"/>
        <v/>
      </c>
    </row>
    <row r="407" spans="1:6" ht="28.5" x14ac:dyDescent="0.2">
      <c r="A407" s="43" t="s">
        <v>854</v>
      </c>
      <c r="B407" s="105" t="s">
        <v>1551</v>
      </c>
      <c r="C407" s="52"/>
      <c r="D407" s="41">
        <v>41</v>
      </c>
      <c r="E407" s="101">
        <v>28.7</v>
      </c>
      <c r="F407" s="54">
        <f t="shared" si="7"/>
        <v>0.30000000000000004</v>
      </c>
    </row>
    <row r="408" spans="1:6" x14ac:dyDescent="0.2">
      <c r="B408" s="106" t="s">
        <v>883</v>
      </c>
      <c r="C408" s="52"/>
      <c r="D408" s="41"/>
      <c r="E408" s="101"/>
      <c r="F408" s="54" t="str">
        <f t="shared" si="7"/>
        <v/>
      </c>
    </row>
    <row r="409" spans="1:6" x14ac:dyDescent="0.2">
      <c r="B409" s="106"/>
      <c r="C409" s="52"/>
      <c r="D409" s="41"/>
      <c r="E409" s="101"/>
      <c r="F409" s="54" t="str">
        <f t="shared" si="7"/>
        <v/>
      </c>
    </row>
    <row r="410" spans="1:6" ht="29.25" x14ac:dyDescent="0.2">
      <c r="B410" s="103" t="s">
        <v>604</v>
      </c>
      <c r="C410" s="52"/>
      <c r="D410" s="41"/>
      <c r="E410" s="101"/>
      <c r="F410" s="54" t="str">
        <f t="shared" si="7"/>
        <v/>
      </c>
    </row>
    <row r="411" spans="1:6" ht="29.25" x14ac:dyDescent="0.2">
      <c r="B411" s="107" t="s">
        <v>884</v>
      </c>
      <c r="C411" s="52"/>
      <c r="D411" s="41"/>
      <c r="E411" s="101"/>
      <c r="F411" s="54" t="str">
        <f t="shared" si="7"/>
        <v/>
      </c>
    </row>
    <row r="412" spans="1:6" ht="28.5" x14ac:dyDescent="0.2">
      <c r="A412" s="43" t="s">
        <v>854</v>
      </c>
      <c r="B412" s="105" t="s">
        <v>885</v>
      </c>
      <c r="C412" s="52"/>
      <c r="D412" s="41">
        <v>46</v>
      </c>
      <c r="E412" s="101">
        <v>32.200000000000003</v>
      </c>
      <c r="F412" s="54">
        <f t="shared" si="7"/>
        <v>0.29999999999999993</v>
      </c>
    </row>
    <row r="413" spans="1:6" x14ac:dyDescent="0.2">
      <c r="B413" s="105"/>
      <c r="C413" s="52"/>
      <c r="D413" s="41"/>
      <c r="E413" s="101"/>
      <c r="F413" s="54" t="str">
        <f t="shared" si="7"/>
        <v/>
      </c>
    </row>
    <row r="414" spans="1:6" ht="29.25" x14ac:dyDescent="0.2">
      <c r="B414" s="103" t="s">
        <v>604</v>
      </c>
      <c r="C414" s="52"/>
      <c r="D414" s="41"/>
      <c r="E414" s="101"/>
      <c r="F414" s="54" t="str">
        <f t="shared" si="7"/>
        <v/>
      </c>
    </row>
    <row r="415" spans="1:6" ht="29.25" x14ac:dyDescent="0.2">
      <c r="B415" s="107" t="s">
        <v>1081</v>
      </c>
      <c r="C415" s="52"/>
      <c r="D415" s="41"/>
      <c r="E415" s="101"/>
      <c r="F415" s="54" t="str">
        <f t="shared" si="7"/>
        <v/>
      </c>
    </row>
    <row r="416" spans="1:6" x14ac:dyDescent="0.2">
      <c r="B416" s="102" t="s">
        <v>886</v>
      </c>
      <c r="C416" s="52"/>
      <c r="D416" s="41"/>
      <c r="E416" s="101"/>
      <c r="F416" s="54" t="str">
        <f t="shared" si="7"/>
        <v/>
      </c>
    </row>
    <row r="417" spans="1:6" ht="28.5" x14ac:dyDescent="0.2">
      <c r="A417" s="43" t="s">
        <v>1082</v>
      </c>
      <c r="B417" s="105" t="s">
        <v>1083</v>
      </c>
      <c r="C417" s="52"/>
      <c r="D417" s="41">
        <v>37</v>
      </c>
      <c r="E417" s="101">
        <v>25.9</v>
      </c>
      <c r="F417" s="54">
        <f t="shared" si="7"/>
        <v>0.30000000000000004</v>
      </c>
    </row>
    <row r="418" spans="1:6" x14ac:dyDescent="0.2">
      <c r="B418" s="105"/>
      <c r="C418" s="52"/>
      <c r="D418" s="41"/>
      <c r="E418" s="101"/>
      <c r="F418" s="54" t="str">
        <f t="shared" si="7"/>
        <v/>
      </c>
    </row>
    <row r="419" spans="1:6" ht="29.25" x14ac:dyDescent="0.2">
      <c r="B419" s="103" t="s">
        <v>604</v>
      </c>
      <c r="C419" s="52"/>
      <c r="D419" s="41"/>
      <c r="E419" s="101"/>
      <c r="F419" s="54" t="str">
        <f t="shared" si="7"/>
        <v/>
      </c>
    </row>
    <row r="420" spans="1:6" ht="29.25" x14ac:dyDescent="0.2">
      <c r="B420" s="107" t="s">
        <v>887</v>
      </c>
      <c r="C420" s="52"/>
      <c r="D420" s="41"/>
      <c r="E420" s="101"/>
      <c r="F420" s="54" t="str">
        <f t="shared" si="7"/>
        <v/>
      </c>
    </row>
    <row r="421" spans="1:6" ht="28.5" x14ac:dyDescent="0.2">
      <c r="A421" s="43" t="s">
        <v>906</v>
      </c>
      <c r="B421" s="105" t="s">
        <v>1688</v>
      </c>
      <c r="C421" s="52"/>
      <c r="D421" s="41">
        <v>29</v>
      </c>
      <c r="E421" s="101">
        <v>20.3</v>
      </c>
      <c r="F421" s="54">
        <f t="shared" si="7"/>
        <v>0.3</v>
      </c>
    </row>
    <row r="422" spans="1:6" x14ac:dyDescent="0.2">
      <c r="B422" s="106" t="s">
        <v>1689</v>
      </c>
      <c r="C422" s="52"/>
      <c r="D422" s="41"/>
      <c r="E422" s="101"/>
      <c r="F422" s="54"/>
    </row>
    <row r="423" spans="1:6" x14ac:dyDescent="0.2">
      <c r="B423" s="105"/>
      <c r="C423" s="52"/>
      <c r="D423" s="41"/>
      <c r="E423" s="101"/>
      <c r="F423" s="54" t="str">
        <f t="shared" si="7"/>
        <v/>
      </c>
    </row>
    <row r="424" spans="1:6" ht="29.25" x14ac:dyDescent="0.2">
      <c r="B424" s="103" t="s">
        <v>604</v>
      </c>
      <c r="C424" s="52"/>
      <c r="D424" s="41"/>
      <c r="E424" s="101"/>
      <c r="F424" s="54" t="str">
        <f t="shared" si="7"/>
        <v/>
      </c>
    </row>
    <row r="425" spans="1:6" ht="29.25" x14ac:dyDescent="0.2">
      <c r="B425" s="107" t="s">
        <v>888</v>
      </c>
      <c r="C425" s="52"/>
      <c r="D425" s="41"/>
      <c r="E425" s="101"/>
      <c r="F425" s="54" t="str">
        <f t="shared" si="7"/>
        <v/>
      </c>
    </row>
    <row r="426" spans="1:6" ht="28.5" x14ac:dyDescent="0.2">
      <c r="A426" s="43" t="s">
        <v>889</v>
      </c>
      <c r="B426" s="105" t="s">
        <v>890</v>
      </c>
      <c r="C426" s="52"/>
      <c r="D426" s="41">
        <v>26</v>
      </c>
      <c r="E426" s="101">
        <v>18.2</v>
      </c>
      <c r="F426" s="54">
        <f t="shared" si="7"/>
        <v>0.30000000000000004</v>
      </c>
    </row>
    <row r="427" spans="1:6" x14ac:dyDescent="0.2">
      <c r="B427" s="106" t="s">
        <v>891</v>
      </c>
      <c r="C427" s="52"/>
      <c r="D427" s="41"/>
      <c r="E427" s="101"/>
      <c r="F427" s="54" t="str">
        <f t="shared" si="7"/>
        <v/>
      </c>
    </row>
    <row r="428" spans="1:6" ht="28.5" x14ac:dyDescent="0.2">
      <c r="A428" s="43" t="s">
        <v>1690</v>
      </c>
      <c r="B428" s="105" t="s">
        <v>892</v>
      </c>
      <c r="C428" s="52"/>
      <c r="D428" s="41">
        <v>49</v>
      </c>
      <c r="E428" s="101">
        <v>34.299999999999997</v>
      </c>
      <c r="F428" s="54">
        <f t="shared" si="7"/>
        <v>0.30000000000000004</v>
      </c>
    </row>
    <row r="429" spans="1:6" x14ac:dyDescent="0.2">
      <c r="B429" s="106" t="s">
        <v>1691</v>
      </c>
      <c r="C429" s="52"/>
      <c r="D429" s="41"/>
      <c r="E429" s="101"/>
      <c r="F429" s="54" t="str">
        <f t="shared" si="7"/>
        <v/>
      </c>
    </row>
    <row r="430" spans="1:6" ht="28.5" x14ac:dyDescent="0.2">
      <c r="A430" s="43" t="s">
        <v>893</v>
      </c>
      <c r="B430" s="105" t="s">
        <v>1204</v>
      </c>
      <c r="C430" s="52"/>
      <c r="D430" s="41">
        <v>20</v>
      </c>
      <c r="E430" s="101">
        <v>14</v>
      </c>
      <c r="F430" s="54">
        <f t="shared" si="7"/>
        <v>0.30000000000000004</v>
      </c>
    </row>
    <row r="431" spans="1:6" x14ac:dyDescent="0.2">
      <c r="B431" s="106" t="s">
        <v>1203</v>
      </c>
      <c r="C431" s="52"/>
      <c r="D431" s="41"/>
      <c r="E431" s="101"/>
      <c r="F431" s="54" t="str">
        <f t="shared" si="7"/>
        <v/>
      </c>
    </row>
    <row r="432" spans="1:6" ht="28.5" x14ac:dyDescent="0.2">
      <c r="A432" s="43">
        <v>0.4</v>
      </c>
      <c r="B432" s="105" t="s">
        <v>894</v>
      </c>
      <c r="C432" s="52"/>
      <c r="D432" s="41">
        <v>29</v>
      </c>
      <c r="E432" s="101">
        <v>20.3</v>
      </c>
      <c r="F432" s="54">
        <f t="shared" si="7"/>
        <v>0.3</v>
      </c>
    </row>
    <row r="433" spans="1:6" x14ac:dyDescent="0.2">
      <c r="B433" s="106" t="s">
        <v>895</v>
      </c>
      <c r="C433" s="52"/>
      <c r="D433" s="41"/>
      <c r="E433" s="101"/>
      <c r="F433" s="54" t="str">
        <f t="shared" si="7"/>
        <v/>
      </c>
    </row>
    <row r="434" spans="1:6" ht="28.5" x14ac:dyDescent="0.2">
      <c r="A434" s="43" t="s">
        <v>896</v>
      </c>
      <c r="B434" s="105" t="s">
        <v>897</v>
      </c>
      <c r="C434" s="52" t="s">
        <v>19</v>
      </c>
      <c r="D434" s="41">
        <v>31</v>
      </c>
      <c r="E434" s="101">
        <v>21.7</v>
      </c>
      <c r="F434" s="54">
        <f t="shared" si="7"/>
        <v>0.3</v>
      </c>
    </row>
    <row r="435" spans="1:6" x14ac:dyDescent="0.2">
      <c r="B435" s="106" t="s">
        <v>898</v>
      </c>
      <c r="C435" s="52"/>
      <c r="D435" s="41"/>
      <c r="E435" s="101"/>
      <c r="F435" s="54" t="str">
        <f t="shared" si="7"/>
        <v/>
      </c>
    </row>
    <row r="436" spans="1:6" ht="28.5" x14ac:dyDescent="0.2">
      <c r="A436" s="43" t="s">
        <v>896</v>
      </c>
      <c r="B436" s="105" t="s">
        <v>1552</v>
      </c>
      <c r="C436" s="52" t="s">
        <v>19</v>
      </c>
      <c r="D436" s="41">
        <v>31</v>
      </c>
      <c r="E436" s="101">
        <v>21.7</v>
      </c>
      <c r="F436" s="54">
        <v>0.3</v>
      </c>
    </row>
    <row r="437" spans="1:6" x14ac:dyDescent="0.2">
      <c r="B437" s="106" t="s">
        <v>1553</v>
      </c>
      <c r="C437" s="52"/>
      <c r="D437" s="41"/>
      <c r="E437" s="101"/>
      <c r="F437" s="54"/>
    </row>
    <row r="438" spans="1:6" ht="28.5" x14ac:dyDescent="0.2">
      <c r="A438" s="43" t="s">
        <v>899</v>
      </c>
      <c r="B438" s="105" t="s">
        <v>900</v>
      </c>
      <c r="C438" s="52"/>
      <c r="D438" s="41">
        <v>30</v>
      </c>
      <c r="E438" s="101">
        <v>21</v>
      </c>
      <c r="F438" s="54">
        <f t="shared" si="7"/>
        <v>0.3</v>
      </c>
    </row>
    <row r="439" spans="1:6" x14ac:dyDescent="0.2">
      <c r="B439" s="106" t="s">
        <v>901</v>
      </c>
      <c r="C439" s="52"/>
      <c r="D439" s="41"/>
      <c r="E439" s="101"/>
      <c r="F439" s="54" t="str">
        <f t="shared" si="7"/>
        <v/>
      </c>
    </row>
    <row r="440" spans="1:6" ht="28.5" x14ac:dyDescent="0.2">
      <c r="A440" s="43" t="s">
        <v>902</v>
      </c>
      <c r="B440" s="105" t="s">
        <v>903</v>
      </c>
      <c r="C440" s="52"/>
      <c r="D440" s="41">
        <v>24</v>
      </c>
      <c r="E440" s="101">
        <v>16.8</v>
      </c>
      <c r="F440" s="54">
        <f t="shared" si="7"/>
        <v>0.29999999999999993</v>
      </c>
    </row>
    <row r="441" spans="1:6" x14ac:dyDescent="0.2">
      <c r="B441" s="106" t="s">
        <v>904</v>
      </c>
      <c r="C441" s="52"/>
      <c r="D441" s="41"/>
      <c r="E441" s="101"/>
      <c r="F441" s="54" t="str">
        <f t="shared" si="7"/>
        <v/>
      </c>
    </row>
    <row r="442" spans="1:6" x14ac:dyDescent="0.2">
      <c r="B442" s="106"/>
      <c r="C442" s="52"/>
      <c r="D442" s="41"/>
      <c r="E442" s="101"/>
      <c r="F442" s="54" t="str">
        <f t="shared" si="7"/>
        <v/>
      </c>
    </row>
    <row r="443" spans="1:6" ht="29.25" x14ac:dyDescent="0.2">
      <c r="B443" s="103" t="s">
        <v>604</v>
      </c>
      <c r="C443" s="52"/>
      <c r="D443" s="41"/>
      <c r="E443" s="101"/>
      <c r="F443" s="54" t="str">
        <f t="shared" si="7"/>
        <v/>
      </c>
    </row>
    <row r="444" spans="1:6" ht="29.25" x14ac:dyDescent="0.2">
      <c r="B444" s="107" t="s">
        <v>905</v>
      </c>
      <c r="C444" s="52"/>
      <c r="D444" s="41"/>
      <c r="E444" s="101"/>
      <c r="F444" s="54" t="str">
        <f t="shared" si="7"/>
        <v/>
      </c>
    </row>
    <row r="445" spans="1:6" ht="28.5" x14ac:dyDescent="0.2">
      <c r="A445" s="43" t="s">
        <v>906</v>
      </c>
      <c r="B445" s="105" t="s">
        <v>907</v>
      </c>
      <c r="C445" s="52" t="s">
        <v>19</v>
      </c>
      <c r="D445" s="41">
        <v>20</v>
      </c>
      <c r="E445" s="101">
        <v>14</v>
      </c>
      <c r="F445" s="54">
        <f t="shared" si="7"/>
        <v>0.30000000000000004</v>
      </c>
    </row>
    <row r="446" spans="1:6" x14ac:dyDescent="0.2">
      <c r="B446" s="106" t="s">
        <v>908</v>
      </c>
      <c r="C446" s="52"/>
      <c r="D446" s="41"/>
      <c r="E446" s="101"/>
      <c r="F446" s="54" t="str">
        <f t="shared" si="7"/>
        <v/>
      </c>
    </row>
    <row r="447" spans="1:6" ht="28.5" x14ac:dyDescent="0.2">
      <c r="A447" s="43" t="s">
        <v>909</v>
      </c>
      <c r="B447" s="105" t="s">
        <v>910</v>
      </c>
      <c r="C447" s="52" t="s">
        <v>19</v>
      </c>
      <c r="D447" s="41">
        <v>28</v>
      </c>
      <c r="E447" s="101">
        <v>19.600000000000001</v>
      </c>
      <c r="F447" s="54">
        <f t="shared" si="7"/>
        <v>0.29999999999999993</v>
      </c>
    </row>
    <row r="448" spans="1:6" x14ac:dyDescent="0.2">
      <c r="B448" s="106" t="s">
        <v>911</v>
      </c>
      <c r="C448" s="52"/>
      <c r="D448" s="41"/>
      <c r="E448" s="101"/>
      <c r="F448" s="54" t="str">
        <f t="shared" si="7"/>
        <v/>
      </c>
    </row>
    <row r="449" spans="1:6" ht="28.5" x14ac:dyDescent="0.2">
      <c r="A449" s="43" t="s">
        <v>909</v>
      </c>
      <c r="B449" s="105" t="s">
        <v>912</v>
      </c>
      <c r="C449" s="52" t="s">
        <v>19</v>
      </c>
      <c r="D449" s="41">
        <v>28</v>
      </c>
      <c r="E449" s="101">
        <v>19.600000000000001</v>
      </c>
      <c r="F449" s="54">
        <f t="shared" si="7"/>
        <v>0.29999999999999993</v>
      </c>
    </row>
    <row r="450" spans="1:6" x14ac:dyDescent="0.2">
      <c r="B450" s="106" t="s">
        <v>913</v>
      </c>
      <c r="C450" s="52"/>
      <c r="D450" s="41"/>
      <c r="E450" s="101"/>
      <c r="F450" s="54" t="str">
        <f t="shared" si="7"/>
        <v/>
      </c>
    </row>
    <row r="451" spans="1:6" ht="28.5" x14ac:dyDescent="0.2">
      <c r="A451" s="43" t="s">
        <v>909</v>
      </c>
      <c r="B451" s="105" t="s">
        <v>914</v>
      </c>
      <c r="C451" s="52" t="s">
        <v>19</v>
      </c>
      <c r="D451" s="41">
        <v>28</v>
      </c>
      <c r="E451" s="101">
        <v>19.600000000000001</v>
      </c>
      <c r="F451" s="54">
        <f t="shared" si="7"/>
        <v>0.29999999999999993</v>
      </c>
    </row>
    <row r="452" spans="1:6" x14ac:dyDescent="0.2">
      <c r="B452" s="106" t="s">
        <v>915</v>
      </c>
      <c r="C452" s="52"/>
      <c r="D452" s="41"/>
      <c r="E452" s="101"/>
      <c r="F452" s="54" t="str">
        <f t="shared" si="7"/>
        <v/>
      </c>
    </row>
    <row r="453" spans="1:6" ht="28.5" x14ac:dyDescent="0.2">
      <c r="A453" s="43" t="s">
        <v>916</v>
      </c>
      <c r="B453" s="105" t="s">
        <v>917</v>
      </c>
      <c r="C453" s="52"/>
      <c r="D453" s="41">
        <v>28</v>
      </c>
      <c r="E453" s="101">
        <v>19.600000000000001</v>
      </c>
      <c r="F453" s="54">
        <f t="shared" si="7"/>
        <v>0.29999999999999993</v>
      </c>
    </row>
    <row r="454" spans="1:6" x14ac:dyDescent="0.2">
      <c r="B454" s="106" t="s">
        <v>918</v>
      </c>
      <c r="C454" s="52"/>
      <c r="D454" s="41"/>
      <c r="E454" s="101"/>
      <c r="F454" s="54" t="str">
        <f t="shared" ref="F454:F476" si="8">IF(E454="","",(1/D454)*(D454-E454))</f>
        <v/>
      </c>
    </row>
    <row r="455" spans="1:6" ht="28.5" x14ac:dyDescent="0.2">
      <c r="A455" s="43" t="s">
        <v>899</v>
      </c>
      <c r="B455" s="105" t="s">
        <v>919</v>
      </c>
      <c r="C455" s="52"/>
      <c r="D455" s="41">
        <v>24</v>
      </c>
      <c r="E455" s="101">
        <v>16.8</v>
      </c>
      <c r="F455" s="54">
        <f t="shared" si="8"/>
        <v>0.29999999999999993</v>
      </c>
    </row>
    <row r="456" spans="1:6" x14ac:dyDescent="0.2">
      <c r="B456" s="106" t="s">
        <v>920</v>
      </c>
      <c r="C456" s="52"/>
      <c r="D456" s="41"/>
      <c r="E456" s="101"/>
      <c r="F456" s="54" t="str">
        <f t="shared" si="8"/>
        <v/>
      </c>
    </row>
    <row r="457" spans="1:6" ht="28.5" x14ac:dyDescent="0.2">
      <c r="A457" s="43" t="s">
        <v>921</v>
      </c>
      <c r="B457" s="105" t="s">
        <v>922</v>
      </c>
      <c r="C457" s="52"/>
      <c r="D457" s="41">
        <v>24</v>
      </c>
      <c r="E457" s="101">
        <v>16.8</v>
      </c>
      <c r="F457" s="54">
        <f t="shared" si="8"/>
        <v>0.29999999999999993</v>
      </c>
    </row>
    <row r="458" spans="1:6" x14ac:dyDescent="0.2">
      <c r="B458" s="106" t="s">
        <v>923</v>
      </c>
      <c r="C458" s="52"/>
      <c r="D458" s="41"/>
      <c r="E458" s="101"/>
      <c r="F458" s="54" t="str">
        <f t="shared" si="8"/>
        <v/>
      </c>
    </row>
    <row r="459" spans="1:6" ht="28.5" x14ac:dyDescent="0.2">
      <c r="A459" s="43" t="s">
        <v>924</v>
      </c>
      <c r="B459" s="105" t="s">
        <v>925</v>
      </c>
      <c r="C459" s="52"/>
      <c r="D459" s="41">
        <v>19</v>
      </c>
      <c r="E459" s="101">
        <v>13.3</v>
      </c>
      <c r="F459" s="54">
        <f t="shared" si="8"/>
        <v>0.29999999999999993</v>
      </c>
    </row>
    <row r="460" spans="1:6" x14ac:dyDescent="0.2">
      <c r="B460" s="106" t="s">
        <v>926</v>
      </c>
      <c r="C460" s="52"/>
      <c r="D460" s="41"/>
      <c r="E460" s="101"/>
      <c r="F460" s="54" t="str">
        <f t="shared" si="8"/>
        <v/>
      </c>
    </row>
    <row r="461" spans="1:6" x14ac:dyDescent="0.2">
      <c r="C461" s="52"/>
      <c r="D461" s="41"/>
      <c r="E461" s="101"/>
      <c r="F461" s="54" t="str">
        <f t="shared" si="8"/>
        <v/>
      </c>
    </row>
    <row r="462" spans="1:6" x14ac:dyDescent="0.2">
      <c r="F462" s="54" t="str">
        <f t="shared" si="8"/>
        <v/>
      </c>
    </row>
    <row r="463" spans="1:6" x14ac:dyDescent="0.2">
      <c r="F463" s="54" t="str">
        <f t="shared" si="8"/>
        <v/>
      </c>
    </row>
    <row r="464" spans="1:6" x14ac:dyDescent="0.2">
      <c r="F464" s="54" t="str">
        <f t="shared" si="8"/>
        <v/>
      </c>
    </row>
    <row r="465" spans="6:6" x14ac:dyDescent="0.2">
      <c r="F465" s="54" t="str">
        <f t="shared" si="8"/>
        <v/>
      </c>
    </row>
    <row r="466" spans="6:6" x14ac:dyDescent="0.2">
      <c r="F466" s="54" t="str">
        <f t="shared" si="8"/>
        <v/>
      </c>
    </row>
    <row r="467" spans="6:6" x14ac:dyDescent="0.2">
      <c r="F467" s="54" t="str">
        <f t="shared" si="8"/>
        <v/>
      </c>
    </row>
    <row r="468" spans="6:6" x14ac:dyDescent="0.2">
      <c r="F468" s="54" t="str">
        <f t="shared" si="8"/>
        <v/>
      </c>
    </row>
    <row r="469" spans="6:6" x14ac:dyDescent="0.2">
      <c r="F469" s="54" t="str">
        <f t="shared" si="8"/>
        <v/>
      </c>
    </row>
    <row r="470" spans="6:6" x14ac:dyDescent="0.2">
      <c r="F470" s="54" t="str">
        <f t="shared" si="8"/>
        <v/>
      </c>
    </row>
    <row r="471" spans="6:6" x14ac:dyDescent="0.2">
      <c r="F471" s="54" t="str">
        <f t="shared" si="8"/>
        <v/>
      </c>
    </row>
    <row r="472" spans="6:6" x14ac:dyDescent="0.2">
      <c r="F472" s="54" t="str">
        <f t="shared" si="8"/>
        <v/>
      </c>
    </row>
    <row r="473" spans="6:6" x14ac:dyDescent="0.2">
      <c r="F473" s="54" t="str">
        <f t="shared" si="8"/>
        <v/>
      </c>
    </row>
    <row r="474" spans="6:6" x14ac:dyDescent="0.2">
      <c r="F474" s="54" t="str">
        <f t="shared" si="8"/>
        <v/>
      </c>
    </row>
    <row r="475" spans="6:6" x14ac:dyDescent="0.2">
      <c r="F475" s="54" t="str">
        <f t="shared" si="8"/>
        <v/>
      </c>
    </row>
    <row r="476" spans="6:6" x14ac:dyDescent="0.2">
      <c r="F476" s="54" t="str">
        <f t="shared" si="8"/>
        <v/>
      </c>
    </row>
  </sheetData>
  <sheetProtection selectLockedCells="1" selectUnlockedCells="1"/>
  <pageMargins left="0.25" right="0.25" top="0.75" bottom="0.75" header="0.51180555555555551" footer="0.51180555555555551"/>
  <pageSetup paperSize="9" firstPageNumber="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F410"/>
  <sheetViews>
    <sheetView showGridLines="0" zoomScale="91" zoomScaleNormal="91" workbookViewId="0">
      <selection activeCell="A8" sqref="A8:XFD8"/>
    </sheetView>
  </sheetViews>
  <sheetFormatPr baseColWidth="10" defaultRowHeight="12.75" x14ac:dyDescent="0.2"/>
  <cols>
    <col min="1" max="1" width="10.42578125" customWidth="1"/>
    <col min="2" max="2" width="80.85546875" customWidth="1"/>
    <col min="3" max="3" width="6.85546875" customWidth="1"/>
  </cols>
  <sheetData>
    <row r="1" spans="1:6" ht="21.75" thickBot="1" x14ac:dyDescent="0.25">
      <c r="A1" s="43"/>
    </row>
    <row r="2" spans="1:6" ht="84" thickTop="1" thickBot="1" x14ac:dyDescent="0.35">
      <c r="A2" s="43"/>
      <c r="B2" s="115" t="s">
        <v>1402</v>
      </c>
      <c r="C2" s="96"/>
      <c r="D2" s="97" t="s">
        <v>11</v>
      </c>
      <c r="E2" s="98" t="s">
        <v>12</v>
      </c>
      <c r="F2" s="168" t="s">
        <v>607</v>
      </c>
    </row>
    <row r="3" spans="1:6" ht="132.75" thickTop="1" x14ac:dyDescent="0.3">
      <c r="A3" s="43"/>
      <c r="B3" s="182" t="s">
        <v>1613</v>
      </c>
      <c r="C3" s="96"/>
      <c r="D3" s="97"/>
      <c r="E3" s="98"/>
      <c r="F3" s="168"/>
    </row>
    <row r="4" spans="1:6" ht="8.85" customHeight="1" x14ac:dyDescent="0.3">
      <c r="A4" s="43"/>
      <c r="C4" s="96"/>
      <c r="D4" s="97"/>
      <c r="E4" s="98"/>
      <c r="F4" s="99"/>
    </row>
    <row r="5" spans="1:6" ht="29.25" x14ac:dyDescent="0.2">
      <c r="A5" s="43"/>
      <c r="B5" s="103" t="s">
        <v>1403</v>
      </c>
      <c r="C5" s="52"/>
      <c r="D5" s="41"/>
      <c r="E5" s="101"/>
      <c r="F5" s="54" t="str">
        <f t="shared" ref="F5:F6" si="0">IF(E5="","",(1/D5)*(D5-E5))</f>
        <v/>
      </c>
    </row>
    <row r="6" spans="1:6" ht="29.25" x14ac:dyDescent="0.2">
      <c r="A6" s="43"/>
      <c r="B6" s="107" t="s">
        <v>1038</v>
      </c>
      <c r="C6" s="52"/>
      <c r="D6" s="41"/>
      <c r="E6" s="101"/>
      <c r="F6" s="54" t="str">
        <f t="shared" si="0"/>
        <v/>
      </c>
    </row>
    <row r="7" spans="1:6" ht="21" x14ac:dyDescent="0.3">
      <c r="A7" s="43"/>
      <c r="C7" s="96"/>
      <c r="D7" s="97"/>
      <c r="E7" s="98"/>
      <c r="F7" s="99"/>
    </row>
    <row r="8" spans="1:6" ht="28.5" x14ac:dyDescent="0.2">
      <c r="A8" s="43" t="s">
        <v>1563</v>
      </c>
      <c r="B8" s="105" t="s">
        <v>1628</v>
      </c>
      <c r="D8" s="41">
        <v>40</v>
      </c>
      <c r="E8" s="101">
        <v>28</v>
      </c>
      <c r="F8" s="54">
        <f t="shared" ref="F8:F113" si="1">IF(E8="","",(1/D8)*(D8-E8))</f>
        <v>0.30000000000000004</v>
      </c>
    </row>
    <row r="9" spans="1:6" ht="21" x14ac:dyDescent="0.2">
      <c r="B9" s="106" t="s">
        <v>1564</v>
      </c>
      <c r="F9" s="54" t="str">
        <f t="shared" si="1"/>
        <v/>
      </c>
    </row>
    <row r="10" spans="1:6" ht="40.5" x14ac:dyDescent="0.2">
      <c r="A10" s="43" t="s">
        <v>1565</v>
      </c>
      <c r="B10" s="105" t="s">
        <v>1669</v>
      </c>
      <c r="D10" s="41">
        <v>38</v>
      </c>
      <c r="E10" s="101">
        <v>26.6</v>
      </c>
      <c r="F10" s="54">
        <f t="shared" si="1"/>
        <v>0.29999999999999993</v>
      </c>
    </row>
    <row r="11" spans="1:6" ht="28.5" x14ac:dyDescent="0.2">
      <c r="A11" s="43" t="s">
        <v>46</v>
      </c>
      <c r="B11" s="105" t="s">
        <v>1670</v>
      </c>
      <c r="D11" s="41">
        <v>29</v>
      </c>
      <c r="E11" s="101">
        <v>20.3</v>
      </c>
      <c r="F11" s="54">
        <f t="shared" si="1"/>
        <v>0.3</v>
      </c>
    </row>
    <row r="12" spans="1:6" ht="28.5" x14ac:dyDescent="0.2">
      <c r="A12" s="43" t="s">
        <v>36</v>
      </c>
      <c r="B12" s="105" t="s">
        <v>1666</v>
      </c>
      <c r="D12" s="41">
        <v>33</v>
      </c>
      <c r="E12" s="101">
        <v>23.1</v>
      </c>
      <c r="F12" s="54">
        <f t="shared" si="1"/>
        <v>0.3</v>
      </c>
    </row>
    <row r="13" spans="1:6" ht="28.5" x14ac:dyDescent="0.2">
      <c r="A13" s="43" t="s">
        <v>69</v>
      </c>
      <c r="B13" s="105" t="s">
        <v>1671</v>
      </c>
      <c r="D13" s="41">
        <v>42</v>
      </c>
      <c r="E13" s="101">
        <v>29.4</v>
      </c>
      <c r="F13" s="54">
        <f t="shared" si="1"/>
        <v>0.30000000000000004</v>
      </c>
    </row>
    <row r="14" spans="1:6" ht="34.5" x14ac:dyDescent="0.2">
      <c r="A14" s="43"/>
      <c r="B14" s="106" t="s">
        <v>1667</v>
      </c>
      <c r="D14" s="41"/>
      <c r="E14" s="101"/>
      <c r="F14" s="54"/>
    </row>
    <row r="15" spans="1:6" ht="28.5" x14ac:dyDescent="0.2">
      <c r="A15" s="179" t="s">
        <v>1565</v>
      </c>
      <c r="B15" s="105" t="s">
        <v>1566</v>
      </c>
      <c r="D15" s="180">
        <v>29</v>
      </c>
      <c r="E15" s="101">
        <v>20.3</v>
      </c>
      <c r="F15" s="54">
        <f t="shared" si="1"/>
        <v>0.3</v>
      </c>
    </row>
    <row r="16" spans="1:6" ht="17.25" x14ac:dyDescent="0.2">
      <c r="B16" s="106" t="s">
        <v>1567</v>
      </c>
      <c r="F16" s="54"/>
    </row>
    <row r="17" spans="1:6" ht="28.5" x14ac:dyDescent="0.2">
      <c r="A17" s="179" t="s">
        <v>36</v>
      </c>
      <c r="B17" s="105" t="s">
        <v>1629</v>
      </c>
      <c r="D17" s="180">
        <v>41</v>
      </c>
      <c r="E17" s="101">
        <v>28.7</v>
      </c>
      <c r="F17" s="54">
        <f t="shared" si="1"/>
        <v>0.30000000000000004</v>
      </c>
    </row>
    <row r="18" spans="1:6" ht="17.25" x14ac:dyDescent="0.2">
      <c r="B18" s="106" t="s">
        <v>1589</v>
      </c>
      <c r="F18" s="54"/>
    </row>
    <row r="19" spans="1:6" ht="28.5" x14ac:dyDescent="0.2">
      <c r="A19" s="179" t="s">
        <v>1062</v>
      </c>
      <c r="B19" s="105" t="s">
        <v>1601</v>
      </c>
      <c r="D19" s="180">
        <v>20</v>
      </c>
      <c r="E19" s="101">
        <v>14</v>
      </c>
      <c r="F19" s="54">
        <f t="shared" si="1"/>
        <v>0.30000000000000004</v>
      </c>
    </row>
    <row r="20" spans="1:6" ht="17.25" x14ac:dyDescent="0.2">
      <c r="B20" s="106" t="s">
        <v>1668</v>
      </c>
      <c r="F20" s="54"/>
    </row>
    <row r="21" spans="1:6" ht="20.25" x14ac:dyDescent="0.2">
      <c r="B21" s="106"/>
      <c r="E21" s="101"/>
      <c r="F21" s="54"/>
    </row>
    <row r="22" spans="1:6" ht="28.5" x14ac:dyDescent="0.2">
      <c r="A22" s="179" t="s">
        <v>36</v>
      </c>
      <c r="B22" s="105" t="s">
        <v>2050</v>
      </c>
      <c r="D22" s="180">
        <v>22</v>
      </c>
      <c r="E22" s="101">
        <v>15.4</v>
      </c>
      <c r="F22" s="54">
        <f t="shared" si="1"/>
        <v>0.3</v>
      </c>
    </row>
    <row r="23" spans="1:6" ht="40.5" x14ac:dyDescent="0.2">
      <c r="A23" s="179" t="s">
        <v>36</v>
      </c>
      <c r="B23" s="105" t="s">
        <v>2051</v>
      </c>
      <c r="D23" s="180">
        <v>30</v>
      </c>
      <c r="E23" s="101">
        <v>19.899999999999999</v>
      </c>
      <c r="F23" s="54">
        <f t="shared" si="1"/>
        <v>0.33666666666666673</v>
      </c>
    </row>
    <row r="24" spans="1:6" ht="17.25" x14ac:dyDescent="0.2">
      <c r="B24" s="106"/>
      <c r="F24" s="54"/>
    </row>
    <row r="25" spans="1:6" ht="28.5" x14ac:dyDescent="0.2">
      <c r="A25" s="179" t="s">
        <v>46</v>
      </c>
      <c r="B25" s="105" t="s">
        <v>1568</v>
      </c>
      <c r="D25" s="180">
        <v>23</v>
      </c>
      <c r="E25" s="101">
        <v>16.100000000000001</v>
      </c>
      <c r="F25" s="54">
        <f t="shared" si="1"/>
        <v>0.29999999999999993</v>
      </c>
    </row>
    <row r="26" spans="1:6" ht="21" x14ac:dyDescent="0.2">
      <c r="A26" s="179"/>
      <c r="B26" s="106" t="s">
        <v>1569</v>
      </c>
      <c r="D26" s="180"/>
      <c r="F26" s="54"/>
    </row>
    <row r="27" spans="1:6" ht="21" x14ac:dyDescent="0.2">
      <c r="F27" s="54" t="str">
        <f t="shared" si="1"/>
        <v/>
      </c>
    </row>
    <row r="28" spans="1:6" ht="29.25" x14ac:dyDescent="0.2">
      <c r="A28" s="43"/>
      <c r="B28" s="103" t="s">
        <v>1403</v>
      </c>
      <c r="C28" s="52"/>
      <c r="D28" s="41"/>
      <c r="E28" s="180"/>
      <c r="F28" s="54" t="str">
        <f t="shared" si="1"/>
        <v/>
      </c>
    </row>
    <row r="29" spans="1:6" ht="29.25" x14ac:dyDescent="0.2">
      <c r="A29" s="43"/>
      <c r="B29" s="107" t="s">
        <v>1007</v>
      </c>
      <c r="C29" s="52"/>
      <c r="D29" s="41"/>
      <c r="F29" s="54" t="str">
        <f t="shared" si="1"/>
        <v/>
      </c>
    </row>
    <row r="30" spans="1:6" ht="21" x14ac:dyDescent="0.2">
      <c r="E30" s="180"/>
      <c r="F30" s="54" t="str">
        <f t="shared" si="1"/>
        <v/>
      </c>
    </row>
    <row r="31" spans="1:6" ht="29.25" x14ac:dyDescent="0.2">
      <c r="B31" s="103" t="s">
        <v>1570</v>
      </c>
      <c r="F31" s="54" t="str">
        <f t="shared" si="1"/>
        <v/>
      </c>
    </row>
    <row r="32" spans="1:6" ht="28.5" x14ac:dyDescent="0.2">
      <c r="A32" s="179" t="s">
        <v>35</v>
      </c>
      <c r="B32" s="105" t="s">
        <v>1632</v>
      </c>
      <c r="D32" s="180">
        <v>22</v>
      </c>
      <c r="E32" s="101">
        <v>16.399999999999999</v>
      </c>
      <c r="F32" s="54">
        <f t="shared" si="1"/>
        <v>0.25454545454545463</v>
      </c>
    </row>
    <row r="33" spans="1:6" ht="21" x14ac:dyDescent="0.2">
      <c r="B33" s="106" t="s">
        <v>1633</v>
      </c>
      <c r="F33" s="54" t="str">
        <f t="shared" si="1"/>
        <v/>
      </c>
    </row>
    <row r="34" spans="1:6" ht="28.5" x14ac:dyDescent="0.2">
      <c r="A34" s="179" t="s">
        <v>35</v>
      </c>
      <c r="B34" s="105" t="s">
        <v>1614</v>
      </c>
      <c r="D34" s="180">
        <v>24</v>
      </c>
      <c r="E34" s="101">
        <v>16.8</v>
      </c>
      <c r="F34" s="54">
        <f t="shared" si="1"/>
        <v>0.29999999999999993</v>
      </c>
    </row>
    <row r="35" spans="1:6" ht="34.5" x14ac:dyDescent="0.2">
      <c r="B35" s="106" t="s">
        <v>1571</v>
      </c>
      <c r="E35" s="180"/>
      <c r="F35" s="54" t="str">
        <f t="shared" si="1"/>
        <v/>
      </c>
    </row>
    <row r="36" spans="1:6" ht="17.25" x14ac:dyDescent="0.2">
      <c r="B36" s="106" t="s">
        <v>1615</v>
      </c>
      <c r="E36" s="180"/>
      <c r="F36" s="54"/>
    </row>
    <row r="37" spans="1:6" ht="28.5" x14ac:dyDescent="0.2">
      <c r="A37" s="179" t="s">
        <v>33</v>
      </c>
      <c r="B37" s="105" t="s">
        <v>1634</v>
      </c>
      <c r="D37" s="180">
        <v>31</v>
      </c>
      <c r="E37" s="101">
        <v>21.7</v>
      </c>
      <c r="F37" s="54">
        <f t="shared" si="1"/>
        <v>0.3</v>
      </c>
    </row>
    <row r="38" spans="1:6" ht="17.25" x14ac:dyDescent="0.2">
      <c r="B38" s="106" t="s">
        <v>1587</v>
      </c>
      <c r="E38" s="180"/>
      <c r="F38" s="54"/>
    </row>
    <row r="39" spans="1:6" ht="28.5" x14ac:dyDescent="0.2">
      <c r="A39" s="179" t="s">
        <v>337</v>
      </c>
      <c r="B39" s="105" t="s">
        <v>1596</v>
      </c>
      <c r="D39" s="180">
        <v>35</v>
      </c>
      <c r="E39" s="101">
        <v>24.5</v>
      </c>
      <c r="F39" s="54">
        <f t="shared" si="1"/>
        <v>0.3</v>
      </c>
    </row>
    <row r="40" spans="1:6" ht="17.25" x14ac:dyDescent="0.2">
      <c r="B40" s="106" t="s">
        <v>1588</v>
      </c>
      <c r="E40" s="180"/>
      <c r="F40" s="54"/>
    </row>
    <row r="41" spans="1:6" ht="17.25" x14ac:dyDescent="0.2">
      <c r="B41" s="106"/>
      <c r="F41" s="54"/>
    </row>
    <row r="42" spans="1:6" ht="29.25" x14ac:dyDescent="0.2">
      <c r="B42" s="103" t="s">
        <v>1572</v>
      </c>
      <c r="F42" s="54"/>
    </row>
    <row r="43" spans="1:6" ht="29.25" x14ac:dyDescent="0.2">
      <c r="B43" s="103" t="s">
        <v>1573</v>
      </c>
      <c r="F43" s="54"/>
    </row>
    <row r="44" spans="1:6" ht="28.5" x14ac:dyDescent="0.2">
      <c r="A44" s="179" t="s">
        <v>619</v>
      </c>
      <c r="B44" s="105" t="s">
        <v>1574</v>
      </c>
      <c r="D44" s="180">
        <v>31</v>
      </c>
      <c r="E44" s="101">
        <v>21.7</v>
      </c>
      <c r="F44" s="54">
        <f t="shared" si="1"/>
        <v>0.3</v>
      </c>
    </row>
    <row r="45" spans="1:6" ht="21" x14ac:dyDescent="0.2">
      <c r="B45" s="106" t="s">
        <v>1575</v>
      </c>
      <c r="F45" s="54" t="str">
        <f t="shared" si="1"/>
        <v/>
      </c>
    </row>
    <row r="46" spans="1:6" ht="17.25" x14ac:dyDescent="0.2">
      <c r="B46" s="106" t="s">
        <v>1617</v>
      </c>
      <c r="F46" s="54"/>
    </row>
    <row r="47" spans="1:6" ht="28.5" x14ac:dyDescent="0.2">
      <c r="A47" s="179" t="s">
        <v>311</v>
      </c>
      <c r="B47" s="105" t="s">
        <v>1576</v>
      </c>
      <c r="D47" s="180">
        <v>33</v>
      </c>
      <c r="E47" s="101">
        <v>23.1</v>
      </c>
      <c r="F47" s="54">
        <f t="shared" si="1"/>
        <v>0.3</v>
      </c>
    </row>
    <row r="48" spans="1:6" ht="17.25" x14ac:dyDescent="0.2">
      <c r="B48" s="106" t="s">
        <v>1577</v>
      </c>
      <c r="F48" s="54"/>
    </row>
    <row r="49" spans="1:6" ht="34.5" x14ac:dyDescent="0.2">
      <c r="B49" s="106" t="s">
        <v>1616</v>
      </c>
      <c r="F49" s="54"/>
    </row>
    <row r="50" spans="1:6" ht="28.5" x14ac:dyDescent="0.2">
      <c r="A50" s="179" t="s">
        <v>285</v>
      </c>
      <c r="B50" s="105" t="s">
        <v>1578</v>
      </c>
      <c r="D50" s="180">
        <v>31</v>
      </c>
      <c r="E50" s="101">
        <v>21.7</v>
      </c>
      <c r="F50" s="54">
        <f t="shared" si="1"/>
        <v>0.3</v>
      </c>
    </row>
    <row r="51" spans="1:6" ht="17.25" x14ac:dyDescent="0.2">
      <c r="B51" s="106" t="s">
        <v>1579</v>
      </c>
      <c r="F51" s="54"/>
    </row>
    <row r="52" spans="1:6" ht="17.25" x14ac:dyDescent="0.2">
      <c r="B52" s="106" t="s">
        <v>1618</v>
      </c>
      <c r="F52" s="54"/>
    </row>
    <row r="53" spans="1:6" ht="21" x14ac:dyDescent="0.2">
      <c r="F53" s="54" t="str">
        <f t="shared" si="1"/>
        <v/>
      </c>
    </row>
    <row r="54" spans="1:6" ht="29.25" x14ac:dyDescent="0.2">
      <c r="B54" s="103" t="s">
        <v>1580</v>
      </c>
      <c r="F54" s="54" t="str">
        <f t="shared" si="1"/>
        <v/>
      </c>
    </row>
    <row r="55" spans="1:6" ht="29.25" x14ac:dyDescent="0.2">
      <c r="B55" s="103" t="s">
        <v>1581</v>
      </c>
      <c r="F55" s="54" t="str">
        <f t="shared" si="1"/>
        <v/>
      </c>
    </row>
    <row r="56" spans="1:6" ht="28.5" x14ac:dyDescent="0.2">
      <c r="A56" s="179" t="s">
        <v>285</v>
      </c>
      <c r="B56" s="105" t="s">
        <v>1582</v>
      </c>
      <c r="D56" s="180">
        <v>39</v>
      </c>
      <c r="E56" s="101">
        <v>27.3</v>
      </c>
      <c r="F56" s="54">
        <f t="shared" si="1"/>
        <v>0.3</v>
      </c>
    </row>
    <row r="57" spans="1:6" ht="21" x14ac:dyDescent="0.2">
      <c r="B57" s="106" t="s">
        <v>1583</v>
      </c>
      <c r="F57" s="54" t="str">
        <f t="shared" si="1"/>
        <v/>
      </c>
    </row>
    <row r="58" spans="1:6" ht="17.25" x14ac:dyDescent="0.2">
      <c r="B58" s="106" t="s">
        <v>1619</v>
      </c>
      <c r="F58" s="54"/>
    </row>
    <row r="59" spans="1:6" ht="28.5" x14ac:dyDescent="0.2">
      <c r="A59" s="179" t="s">
        <v>1584</v>
      </c>
      <c r="B59" s="105" t="s">
        <v>1585</v>
      </c>
      <c r="D59" s="180">
        <v>61</v>
      </c>
      <c r="E59" s="101">
        <v>42.7</v>
      </c>
      <c r="F59" s="54">
        <f t="shared" si="1"/>
        <v>0.3</v>
      </c>
    </row>
    <row r="60" spans="1:6" ht="21" x14ac:dyDescent="0.2">
      <c r="B60" s="106" t="s">
        <v>1586</v>
      </c>
      <c r="F60" s="54" t="str">
        <f t="shared" si="1"/>
        <v/>
      </c>
    </row>
    <row r="61" spans="1:6" ht="34.5" x14ac:dyDescent="0.2">
      <c r="B61" s="106" t="s">
        <v>1620</v>
      </c>
      <c r="F61" s="54"/>
    </row>
    <row r="62" spans="1:6" ht="28.5" x14ac:dyDescent="0.2">
      <c r="A62" s="179" t="s">
        <v>980</v>
      </c>
      <c r="B62" s="105" t="s">
        <v>1599</v>
      </c>
      <c r="D62" s="180">
        <v>43</v>
      </c>
      <c r="E62" s="101">
        <v>30.1</v>
      </c>
      <c r="F62" s="54">
        <f t="shared" si="1"/>
        <v>0.3</v>
      </c>
    </row>
    <row r="63" spans="1:6" ht="21" x14ac:dyDescent="0.2">
      <c r="B63" s="106" t="s">
        <v>1600</v>
      </c>
      <c r="D63" s="180"/>
      <c r="E63" s="101"/>
      <c r="F63" s="54" t="str">
        <f t="shared" si="1"/>
        <v/>
      </c>
    </row>
    <row r="64" spans="1:6" ht="21" x14ac:dyDescent="0.2">
      <c r="B64" s="106"/>
      <c r="D64" s="180"/>
      <c r="E64" s="101"/>
      <c r="F64" s="54" t="str">
        <f t="shared" si="1"/>
        <v/>
      </c>
    </row>
    <row r="65" spans="1:6" ht="29.25" x14ac:dyDescent="0.2">
      <c r="B65" s="103" t="s">
        <v>2144</v>
      </c>
      <c r="D65" s="180"/>
      <c r="E65" s="101"/>
      <c r="F65" s="54" t="str">
        <f t="shared" si="1"/>
        <v/>
      </c>
    </row>
    <row r="66" spans="1:6" ht="29.25" x14ac:dyDescent="0.2">
      <c r="B66" s="103" t="s">
        <v>2145</v>
      </c>
      <c r="D66" s="180"/>
      <c r="E66" s="101"/>
      <c r="F66" s="54" t="str">
        <f t="shared" si="1"/>
        <v/>
      </c>
    </row>
    <row r="67" spans="1:6" ht="28.5" x14ac:dyDescent="0.2">
      <c r="A67" s="179" t="s">
        <v>1584</v>
      </c>
      <c r="B67" s="230" t="s">
        <v>2146</v>
      </c>
      <c r="D67" s="180">
        <v>53</v>
      </c>
      <c r="E67" s="101">
        <v>37.1</v>
      </c>
      <c r="F67" s="54">
        <f t="shared" si="1"/>
        <v>0.3</v>
      </c>
    </row>
    <row r="68" spans="1:6" ht="17.25" x14ac:dyDescent="0.2">
      <c r="B68" s="106"/>
      <c r="D68" s="180"/>
      <c r="F68" s="54"/>
    </row>
    <row r="69" spans="1:6" ht="17.25" x14ac:dyDescent="0.2">
      <c r="B69" s="106"/>
      <c r="D69" s="180"/>
      <c r="F69" s="54"/>
    </row>
    <row r="70" spans="1:6" ht="21" x14ac:dyDescent="0.2">
      <c r="D70" s="180"/>
      <c r="F70" s="54" t="str">
        <f t="shared" si="1"/>
        <v/>
      </c>
    </row>
    <row r="71" spans="1:6" ht="29.25" x14ac:dyDescent="0.2">
      <c r="B71" s="103" t="s">
        <v>1590</v>
      </c>
      <c r="F71" s="54" t="str">
        <f t="shared" si="1"/>
        <v/>
      </c>
    </row>
    <row r="72" spans="1:6" ht="29.25" x14ac:dyDescent="0.2">
      <c r="B72" s="103" t="s">
        <v>1591</v>
      </c>
      <c r="F72" s="54" t="str">
        <f t="shared" si="1"/>
        <v/>
      </c>
    </row>
    <row r="73" spans="1:6" ht="28.5" x14ac:dyDescent="0.2">
      <c r="A73" s="179" t="s">
        <v>311</v>
      </c>
      <c r="B73" s="105" t="s">
        <v>1592</v>
      </c>
      <c r="D73" s="180">
        <v>56</v>
      </c>
      <c r="E73" s="101">
        <v>39.200000000000003</v>
      </c>
      <c r="F73" s="54">
        <f t="shared" si="1"/>
        <v>0.29999999999999993</v>
      </c>
    </row>
    <row r="74" spans="1:6" ht="21" x14ac:dyDescent="0.2">
      <c r="B74" s="106" t="s">
        <v>1593</v>
      </c>
      <c r="F74" s="54" t="str">
        <f t="shared" si="1"/>
        <v/>
      </c>
    </row>
    <row r="75" spans="1:6" ht="28.5" x14ac:dyDescent="0.2">
      <c r="A75" s="179" t="s">
        <v>619</v>
      </c>
      <c r="B75" s="105" t="s">
        <v>2052</v>
      </c>
      <c r="D75" s="180">
        <v>51</v>
      </c>
      <c r="E75" s="101">
        <v>35.700000000000003</v>
      </c>
      <c r="F75" s="54">
        <f t="shared" si="1"/>
        <v>0.29999999999999993</v>
      </c>
    </row>
    <row r="76" spans="1:6" ht="34.5" x14ac:dyDescent="0.2">
      <c r="B76" s="106" t="s">
        <v>2053</v>
      </c>
      <c r="F76" s="54"/>
    </row>
    <row r="77" spans="1:6" ht="28.5" x14ac:dyDescent="0.2">
      <c r="A77" s="179" t="s">
        <v>285</v>
      </c>
      <c r="B77" s="105" t="s">
        <v>1594</v>
      </c>
      <c r="D77" s="180">
        <v>47</v>
      </c>
      <c r="E77" s="101">
        <v>32.9</v>
      </c>
      <c r="F77" s="54">
        <f t="shared" si="1"/>
        <v>0.30000000000000004</v>
      </c>
    </row>
    <row r="78" spans="1:6" ht="34.5" x14ac:dyDescent="0.2">
      <c r="B78" s="106" t="s">
        <v>1595</v>
      </c>
      <c r="F78" s="54" t="str">
        <f t="shared" si="1"/>
        <v/>
      </c>
    </row>
    <row r="79" spans="1:6" s="179" customFormat="1" ht="28.5" x14ac:dyDescent="0.2">
      <c r="A79" s="179" t="s">
        <v>1064</v>
      </c>
      <c r="B79" s="105" t="s">
        <v>1973</v>
      </c>
      <c r="D79" s="180" t="s">
        <v>1974</v>
      </c>
      <c r="E79" s="101" t="s">
        <v>1975</v>
      </c>
      <c r="F79" s="54">
        <f t="shared" si="1"/>
        <v>0.30000000000000004</v>
      </c>
    </row>
    <row r="80" spans="1:6" ht="17.25" x14ac:dyDescent="0.2">
      <c r="B80" s="106"/>
      <c r="F80" s="54"/>
    </row>
    <row r="81" spans="1:6" ht="28.5" x14ac:dyDescent="0.2">
      <c r="A81" s="179" t="s">
        <v>980</v>
      </c>
      <c r="B81" s="105" t="s">
        <v>1597</v>
      </c>
      <c r="D81" s="180">
        <v>50</v>
      </c>
      <c r="E81" s="101">
        <v>35</v>
      </c>
      <c r="F81" s="54">
        <f t="shared" si="1"/>
        <v>0.3</v>
      </c>
    </row>
    <row r="82" spans="1:6" ht="21" x14ac:dyDescent="0.2">
      <c r="B82" s="106" t="s">
        <v>1598</v>
      </c>
      <c r="F82" s="54" t="str">
        <f t="shared" si="1"/>
        <v/>
      </c>
    </row>
    <row r="83" spans="1:6" ht="28.5" x14ac:dyDescent="0.2">
      <c r="A83" s="179" t="s">
        <v>285</v>
      </c>
      <c r="B83" s="105" t="s">
        <v>1630</v>
      </c>
      <c r="D83" s="180">
        <v>45</v>
      </c>
      <c r="E83" s="101">
        <v>31.5</v>
      </c>
      <c r="F83" s="54">
        <f t="shared" si="1"/>
        <v>0.3</v>
      </c>
    </row>
    <row r="84" spans="1:6" ht="17.25" x14ac:dyDescent="0.2">
      <c r="B84" s="106" t="s">
        <v>1631</v>
      </c>
      <c r="F84" s="54"/>
    </row>
    <row r="85" spans="1:6" ht="28.5" x14ac:dyDescent="0.2">
      <c r="A85" s="179" t="s">
        <v>35</v>
      </c>
      <c r="B85" s="105" t="s">
        <v>2054</v>
      </c>
      <c r="D85" s="180">
        <v>30</v>
      </c>
      <c r="E85" s="101">
        <v>21</v>
      </c>
      <c r="F85" s="54">
        <f t="shared" si="1"/>
        <v>0.3</v>
      </c>
    </row>
    <row r="86" spans="1:6" ht="28.5" x14ac:dyDescent="0.2">
      <c r="A86" s="179" t="s">
        <v>337</v>
      </c>
      <c r="B86" s="105" t="s">
        <v>2055</v>
      </c>
      <c r="D86" s="180">
        <v>35</v>
      </c>
      <c r="E86" s="101">
        <v>24.5</v>
      </c>
      <c r="F86" s="54">
        <f t="shared" si="1"/>
        <v>0.3</v>
      </c>
    </row>
    <row r="87" spans="1:6" ht="17.25" x14ac:dyDescent="0.2">
      <c r="B87" s="106" t="s">
        <v>2056</v>
      </c>
      <c r="F87" s="54"/>
    </row>
    <row r="88" spans="1:6" ht="21" x14ac:dyDescent="0.2">
      <c r="F88" s="54" t="str">
        <f t="shared" si="1"/>
        <v/>
      </c>
    </row>
    <row r="89" spans="1:6" ht="29.25" x14ac:dyDescent="0.2">
      <c r="B89" s="103" t="s">
        <v>1602</v>
      </c>
      <c r="F89" s="54" t="str">
        <f t="shared" si="1"/>
        <v/>
      </c>
    </row>
    <row r="90" spans="1:6" ht="29.25" x14ac:dyDescent="0.2">
      <c r="B90" s="103" t="s">
        <v>1603</v>
      </c>
      <c r="F90" s="54" t="str">
        <f t="shared" si="1"/>
        <v/>
      </c>
    </row>
    <row r="91" spans="1:6" ht="28.5" x14ac:dyDescent="0.2">
      <c r="A91" s="179" t="s">
        <v>1604</v>
      </c>
      <c r="B91" s="105" t="s">
        <v>1605</v>
      </c>
      <c r="D91" s="180">
        <v>39</v>
      </c>
      <c r="E91" s="101">
        <v>27.3</v>
      </c>
      <c r="F91" s="54">
        <f t="shared" si="1"/>
        <v>0.3</v>
      </c>
    </row>
    <row r="92" spans="1:6" ht="17.25" x14ac:dyDescent="0.2">
      <c r="B92" s="106" t="s">
        <v>1607</v>
      </c>
      <c r="F92" s="54"/>
    </row>
    <row r="93" spans="1:6" ht="34.5" x14ac:dyDescent="0.2">
      <c r="B93" s="106" t="s">
        <v>1622</v>
      </c>
      <c r="F93" s="54"/>
    </row>
    <row r="94" spans="1:6" ht="28.5" x14ac:dyDescent="0.2">
      <c r="A94" s="179" t="s">
        <v>1604</v>
      </c>
      <c r="B94" s="105" t="s">
        <v>1606</v>
      </c>
      <c r="D94" s="180">
        <v>42</v>
      </c>
      <c r="E94" s="101">
        <v>29.4</v>
      </c>
      <c r="F94" s="54">
        <f t="shared" si="1"/>
        <v>0.30000000000000004</v>
      </c>
    </row>
    <row r="95" spans="1:6" ht="21" x14ac:dyDescent="0.2">
      <c r="B95" s="106" t="s">
        <v>1608</v>
      </c>
      <c r="F95" s="54" t="str">
        <f t="shared" si="1"/>
        <v/>
      </c>
    </row>
    <row r="96" spans="1:6" ht="17.25" x14ac:dyDescent="0.2">
      <c r="B96" s="106" t="s">
        <v>1624</v>
      </c>
      <c r="F96" s="54"/>
    </row>
    <row r="97" spans="1:6" ht="28.5" x14ac:dyDescent="0.2">
      <c r="A97" s="179" t="s">
        <v>311</v>
      </c>
      <c r="B97" s="105" t="s">
        <v>1609</v>
      </c>
      <c r="D97" s="180">
        <v>70</v>
      </c>
      <c r="E97" s="101">
        <v>49</v>
      </c>
      <c r="F97" s="54">
        <f t="shared" si="1"/>
        <v>0.3</v>
      </c>
    </row>
    <row r="98" spans="1:6" ht="21" x14ac:dyDescent="0.2">
      <c r="B98" s="106" t="s">
        <v>1611</v>
      </c>
      <c r="F98" s="54" t="str">
        <f t="shared" si="1"/>
        <v/>
      </c>
    </row>
    <row r="99" spans="1:6" ht="17.25" x14ac:dyDescent="0.2">
      <c r="B99" s="106" t="s">
        <v>1621</v>
      </c>
      <c r="F99" s="54"/>
    </row>
    <row r="100" spans="1:6" ht="28.5" x14ac:dyDescent="0.2">
      <c r="A100" s="179" t="s">
        <v>311</v>
      </c>
      <c r="B100" s="181" t="s">
        <v>1610</v>
      </c>
      <c r="D100" s="180">
        <v>42</v>
      </c>
      <c r="E100" s="101">
        <v>29.4</v>
      </c>
      <c r="F100" s="54">
        <f t="shared" si="1"/>
        <v>0.30000000000000004</v>
      </c>
    </row>
    <row r="101" spans="1:6" ht="21" x14ac:dyDescent="0.2">
      <c r="B101" s="106" t="s">
        <v>1612</v>
      </c>
      <c r="F101" s="54" t="str">
        <f t="shared" si="1"/>
        <v/>
      </c>
    </row>
    <row r="102" spans="1:6" ht="17.25" x14ac:dyDescent="0.2">
      <c r="B102" s="106" t="s">
        <v>1623</v>
      </c>
      <c r="F102" s="54"/>
    </row>
    <row r="103" spans="1:6" ht="28.5" x14ac:dyDescent="0.2">
      <c r="A103" s="179" t="s">
        <v>285</v>
      </c>
      <c r="B103" s="181" t="s">
        <v>2149</v>
      </c>
      <c r="D103" s="180">
        <v>68</v>
      </c>
      <c r="E103" s="101">
        <v>47.6</v>
      </c>
      <c r="F103" s="54">
        <f t="shared" si="1"/>
        <v>0.3</v>
      </c>
    </row>
    <row r="104" spans="1:6" ht="21" x14ac:dyDescent="0.2">
      <c r="A104" s="179"/>
      <c r="B104" s="106" t="s">
        <v>1635</v>
      </c>
      <c r="D104" s="180"/>
      <c r="E104" s="101"/>
      <c r="F104" s="54" t="str">
        <f t="shared" si="1"/>
        <v/>
      </c>
    </row>
    <row r="105" spans="1:6" ht="34.5" x14ac:dyDescent="0.2">
      <c r="A105" s="179"/>
      <c r="B105" s="106" t="s">
        <v>1636</v>
      </c>
      <c r="D105" s="180"/>
      <c r="E105" s="101"/>
      <c r="F105" s="54" t="str">
        <f t="shared" si="1"/>
        <v/>
      </c>
    </row>
    <row r="106" spans="1:6" ht="21" x14ac:dyDescent="0.2">
      <c r="A106" s="179"/>
      <c r="D106" s="180"/>
      <c r="E106" s="101"/>
      <c r="F106" s="54" t="str">
        <f t="shared" si="1"/>
        <v/>
      </c>
    </row>
    <row r="107" spans="1:6" ht="29.25" x14ac:dyDescent="0.2">
      <c r="A107" s="179"/>
      <c r="B107" s="103" t="s">
        <v>2147</v>
      </c>
      <c r="D107" s="180"/>
      <c r="E107" s="101"/>
      <c r="F107" s="54" t="str">
        <f t="shared" si="1"/>
        <v/>
      </c>
    </row>
    <row r="108" spans="1:6" ht="58.5" x14ac:dyDescent="0.2">
      <c r="A108" s="179"/>
      <c r="B108" s="103" t="s">
        <v>2148</v>
      </c>
      <c r="D108" s="180"/>
      <c r="E108" s="101"/>
      <c r="F108" s="54" t="str">
        <f t="shared" si="1"/>
        <v/>
      </c>
    </row>
    <row r="109" spans="1:6" ht="28.5" x14ac:dyDescent="0.2">
      <c r="A109" s="179" t="s">
        <v>285</v>
      </c>
      <c r="B109" s="181" t="s">
        <v>2150</v>
      </c>
      <c r="D109" s="180">
        <v>63</v>
      </c>
      <c r="E109" s="101">
        <v>44.1</v>
      </c>
      <c r="F109" s="54">
        <v>0.3</v>
      </c>
    </row>
    <row r="110" spans="1:6" ht="40.5" x14ac:dyDescent="0.2">
      <c r="A110" s="179" t="s">
        <v>311</v>
      </c>
      <c r="B110" s="181" t="s">
        <v>2151</v>
      </c>
      <c r="D110" s="180">
        <v>63</v>
      </c>
      <c r="E110" s="101">
        <v>44.1</v>
      </c>
      <c r="F110" s="54">
        <f t="shared" si="1"/>
        <v>0.29999999999999993</v>
      </c>
    </row>
    <row r="111" spans="1:6" ht="21" x14ac:dyDescent="0.2">
      <c r="A111" s="179"/>
      <c r="B111" s="181"/>
      <c r="D111" s="180"/>
      <c r="E111" s="101"/>
      <c r="F111" s="54" t="str">
        <f t="shared" si="1"/>
        <v/>
      </c>
    </row>
    <row r="112" spans="1:6" ht="21" x14ac:dyDescent="0.2">
      <c r="A112" s="179"/>
      <c r="B112" s="181"/>
      <c r="D112" s="180"/>
      <c r="E112" s="101"/>
      <c r="F112" s="54" t="str">
        <f t="shared" si="1"/>
        <v/>
      </c>
    </row>
    <row r="113" spans="1:6" ht="21" x14ac:dyDescent="0.2">
      <c r="A113" s="179"/>
      <c r="B113" s="181"/>
      <c r="D113" s="180"/>
      <c r="E113" s="101"/>
      <c r="F113" s="54" t="str">
        <f t="shared" si="1"/>
        <v/>
      </c>
    </row>
    <row r="114" spans="1:6" ht="21" x14ac:dyDescent="0.2">
      <c r="A114" s="179"/>
      <c r="B114" s="181"/>
      <c r="D114" s="180"/>
      <c r="E114" s="101"/>
      <c r="F114" s="54" t="str">
        <f t="shared" ref="F114:F177" si="2">IF(E114="","",(1/D114)*(D114-E114))</f>
        <v/>
      </c>
    </row>
    <row r="115" spans="1:6" ht="21" x14ac:dyDescent="0.2">
      <c r="A115" s="179"/>
      <c r="D115" s="180"/>
      <c r="E115" s="101"/>
      <c r="F115" s="54" t="str">
        <f t="shared" si="2"/>
        <v/>
      </c>
    </row>
    <row r="116" spans="1:6" ht="21" x14ac:dyDescent="0.2">
      <c r="A116" s="179"/>
      <c r="D116" s="180"/>
      <c r="E116" s="101"/>
      <c r="F116" s="54" t="str">
        <f t="shared" si="2"/>
        <v/>
      </c>
    </row>
    <row r="117" spans="1:6" ht="21" x14ac:dyDescent="0.2">
      <c r="A117" s="179"/>
      <c r="D117" s="180"/>
      <c r="E117" s="101"/>
      <c r="F117" s="54" t="str">
        <f t="shared" si="2"/>
        <v/>
      </c>
    </row>
    <row r="118" spans="1:6" ht="21" x14ac:dyDescent="0.2">
      <c r="A118" s="179"/>
      <c r="D118" s="180"/>
      <c r="E118" s="101"/>
      <c r="F118" s="54" t="str">
        <f t="shared" si="2"/>
        <v/>
      </c>
    </row>
    <row r="119" spans="1:6" ht="21" x14ac:dyDescent="0.2">
      <c r="A119" s="179"/>
      <c r="D119" s="180"/>
      <c r="E119" s="101"/>
      <c r="F119" s="54" t="str">
        <f t="shared" si="2"/>
        <v/>
      </c>
    </row>
    <row r="120" spans="1:6" ht="21" x14ac:dyDescent="0.2">
      <c r="A120" s="179"/>
      <c r="D120" s="180"/>
      <c r="E120" s="101"/>
      <c r="F120" s="54" t="str">
        <f t="shared" si="2"/>
        <v/>
      </c>
    </row>
    <row r="121" spans="1:6" ht="21" x14ac:dyDescent="0.2">
      <c r="A121" s="179"/>
      <c r="D121" s="180"/>
      <c r="E121" s="101"/>
      <c r="F121" s="54" t="str">
        <f t="shared" si="2"/>
        <v/>
      </c>
    </row>
    <row r="122" spans="1:6" ht="21" x14ac:dyDescent="0.2">
      <c r="A122" s="179"/>
      <c r="D122" s="180"/>
      <c r="E122" s="101"/>
      <c r="F122" s="54" t="str">
        <f t="shared" si="2"/>
        <v/>
      </c>
    </row>
    <row r="123" spans="1:6" ht="21" x14ac:dyDescent="0.2">
      <c r="A123" s="179"/>
      <c r="D123" s="180"/>
      <c r="E123" s="101"/>
      <c r="F123" s="54" t="str">
        <f t="shared" si="2"/>
        <v/>
      </c>
    </row>
    <row r="124" spans="1:6" ht="21" x14ac:dyDescent="0.2">
      <c r="A124" s="179"/>
      <c r="E124" s="101"/>
      <c r="F124" s="54" t="str">
        <f t="shared" si="2"/>
        <v/>
      </c>
    </row>
    <row r="125" spans="1:6" ht="21" x14ac:dyDescent="0.2">
      <c r="A125" s="179"/>
      <c r="E125" s="101"/>
      <c r="F125" s="54" t="str">
        <f t="shared" si="2"/>
        <v/>
      </c>
    </row>
    <row r="126" spans="1:6" ht="21" x14ac:dyDescent="0.2">
      <c r="A126" s="179"/>
      <c r="E126" s="101"/>
      <c r="F126" s="54" t="str">
        <f t="shared" si="2"/>
        <v/>
      </c>
    </row>
    <row r="127" spans="1:6" ht="21" x14ac:dyDescent="0.2">
      <c r="A127" s="179"/>
      <c r="E127" s="101"/>
      <c r="F127" s="54" t="str">
        <f t="shared" si="2"/>
        <v/>
      </c>
    </row>
    <row r="128" spans="1:6" ht="21" x14ac:dyDescent="0.2">
      <c r="A128" s="179"/>
      <c r="E128" s="101"/>
      <c r="F128" s="54" t="str">
        <f t="shared" si="2"/>
        <v/>
      </c>
    </row>
    <row r="129" spans="1:6" ht="21" x14ac:dyDescent="0.2">
      <c r="A129" s="179"/>
      <c r="E129" s="101"/>
      <c r="F129" s="54" t="str">
        <f t="shared" si="2"/>
        <v/>
      </c>
    </row>
    <row r="130" spans="1:6" ht="21" x14ac:dyDescent="0.2">
      <c r="A130" s="179"/>
      <c r="E130" s="101"/>
      <c r="F130" s="54" t="str">
        <f t="shared" si="2"/>
        <v/>
      </c>
    </row>
    <row r="131" spans="1:6" ht="21" x14ac:dyDescent="0.2">
      <c r="A131" s="179"/>
      <c r="E131" s="101"/>
      <c r="F131" s="54" t="str">
        <f t="shared" si="2"/>
        <v/>
      </c>
    </row>
    <row r="132" spans="1:6" ht="21" x14ac:dyDescent="0.2">
      <c r="A132" s="179"/>
      <c r="F132" s="54" t="str">
        <f t="shared" si="2"/>
        <v/>
      </c>
    </row>
    <row r="133" spans="1:6" ht="21" x14ac:dyDescent="0.2">
      <c r="A133" s="179"/>
      <c r="F133" s="54" t="str">
        <f t="shared" si="2"/>
        <v/>
      </c>
    </row>
    <row r="134" spans="1:6" ht="21" x14ac:dyDescent="0.2">
      <c r="A134" s="179"/>
      <c r="F134" s="54" t="str">
        <f t="shared" si="2"/>
        <v/>
      </c>
    </row>
    <row r="135" spans="1:6" ht="21" x14ac:dyDescent="0.2">
      <c r="A135" s="179"/>
      <c r="F135" s="54" t="str">
        <f t="shared" si="2"/>
        <v/>
      </c>
    </row>
    <row r="136" spans="1:6" ht="21" x14ac:dyDescent="0.2">
      <c r="A136" s="179"/>
      <c r="F136" s="54" t="str">
        <f t="shared" si="2"/>
        <v/>
      </c>
    </row>
    <row r="137" spans="1:6" ht="21" x14ac:dyDescent="0.2">
      <c r="A137" s="179"/>
      <c r="F137" s="54" t="str">
        <f t="shared" si="2"/>
        <v/>
      </c>
    </row>
    <row r="138" spans="1:6" ht="21" x14ac:dyDescent="0.2">
      <c r="A138" s="179"/>
      <c r="F138" s="54" t="str">
        <f t="shared" si="2"/>
        <v/>
      </c>
    </row>
    <row r="139" spans="1:6" ht="21" x14ac:dyDescent="0.2">
      <c r="A139" s="179"/>
      <c r="F139" s="54" t="str">
        <f t="shared" si="2"/>
        <v/>
      </c>
    </row>
    <row r="140" spans="1:6" ht="21" x14ac:dyDescent="0.2">
      <c r="A140" s="179"/>
      <c r="F140" s="54" t="str">
        <f t="shared" si="2"/>
        <v/>
      </c>
    </row>
    <row r="141" spans="1:6" ht="21" x14ac:dyDescent="0.2">
      <c r="A141" s="179"/>
      <c r="F141" s="54" t="str">
        <f t="shared" si="2"/>
        <v/>
      </c>
    </row>
    <row r="142" spans="1:6" ht="21" x14ac:dyDescent="0.2">
      <c r="A142" s="179"/>
      <c r="F142" s="54" t="str">
        <f t="shared" si="2"/>
        <v/>
      </c>
    </row>
    <row r="143" spans="1:6" ht="21" x14ac:dyDescent="0.2">
      <c r="A143" s="179"/>
      <c r="F143" s="54" t="str">
        <f t="shared" si="2"/>
        <v/>
      </c>
    </row>
    <row r="144" spans="1:6" ht="21" x14ac:dyDescent="0.2">
      <c r="A144" s="179"/>
      <c r="F144" s="54" t="str">
        <f t="shared" si="2"/>
        <v/>
      </c>
    </row>
    <row r="145" spans="1:6" ht="21" x14ac:dyDescent="0.2">
      <c r="A145" s="179"/>
      <c r="F145" s="54" t="str">
        <f t="shared" si="2"/>
        <v/>
      </c>
    </row>
    <row r="146" spans="1:6" ht="21" x14ac:dyDescent="0.2">
      <c r="A146" s="179"/>
      <c r="F146" s="54" t="str">
        <f t="shared" si="2"/>
        <v/>
      </c>
    </row>
    <row r="147" spans="1:6" ht="21" x14ac:dyDescent="0.2">
      <c r="A147" s="179"/>
      <c r="F147" s="54" t="str">
        <f t="shared" si="2"/>
        <v/>
      </c>
    </row>
    <row r="148" spans="1:6" ht="21" x14ac:dyDescent="0.2">
      <c r="A148" s="179"/>
      <c r="F148" s="54" t="str">
        <f t="shared" si="2"/>
        <v/>
      </c>
    </row>
    <row r="149" spans="1:6" ht="21" x14ac:dyDescent="0.2">
      <c r="A149" s="179"/>
      <c r="F149" s="54" t="str">
        <f t="shared" si="2"/>
        <v/>
      </c>
    </row>
    <row r="150" spans="1:6" ht="21" x14ac:dyDescent="0.2">
      <c r="A150" s="179"/>
      <c r="F150" s="54" t="str">
        <f t="shared" si="2"/>
        <v/>
      </c>
    </row>
    <row r="151" spans="1:6" ht="21" x14ac:dyDescent="0.2">
      <c r="A151" s="179"/>
      <c r="F151" s="54" t="str">
        <f t="shared" si="2"/>
        <v/>
      </c>
    </row>
    <row r="152" spans="1:6" ht="21" x14ac:dyDescent="0.2">
      <c r="A152" s="179"/>
      <c r="F152" s="54" t="str">
        <f t="shared" si="2"/>
        <v/>
      </c>
    </row>
    <row r="153" spans="1:6" ht="21" x14ac:dyDescent="0.2">
      <c r="A153" s="179"/>
      <c r="F153" s="54" t="str">
        <f t="shared" si="2"/>
        <v/>
      </c>
    </row>
    <row r="154" spans="1:6" ht="21" x14ac:dyDescent="0.2">
      <c r="A154" s="179"/>
      <c r="F154" s="54" t="str">
        <f t="shared" si="2"/>
        <v/>
      </c>
    </row>
    <row r="155" spans="1:6" ht="21" x14ac:dyDescent="0.2">
      <c r="A155" s="179"/>
      <c r="F155" s="54" t="str">
        <f t="shared" si="2"/>
        <v/>
      </c>
    </row>
    <row r="156" spans="1:6" ht="21" x14ac:dyDescent="0.2">
      <c r="A156" s="179"/>
      <c r="F156" s="54" t="str">
        <f t="shared" si="2"/>
        <v/>
      </c>
    </row>
    <row r="157" spans="1:6" ht="21" x14ac:dyDescent="0.2">
      <c r="A157" s="179"/>
      <c r="F157" s="54" t="str">
        <f t="shared" si="2"/>
        <v/>
      </c>
    </row>
    <row r="158" spans="1:6" ht="21" x14ac:dyDescent="0.2">
      <c r="A158" s="179"/>
      <c r="F158" s="54" t="str">
        <f t="shared" si="2"/>
        <v/>
      </c>
    </row>
    <row r="159" spans="1:6" ht="21" x14ac:dyDescent="0.2">
      <c r="A159" s="179"/>
      <c r="F159" s="54" t="str">
        <f t="shared" si="2"/>
        <v/>
      </c>
    </row>
    <row r="160" spans="1:6" ht="21" x14ac:dyDescent="0.2">
      <c r="A160" s="179"/>
      <c r="F160" s="54" t="str">
        <f t="shared" si="2"/>
        <v/>
      </c>
    </row>
    <row r="161" spans="1:6" ht="21" x14ac:dyDescent="0.2">
      <c r="A161" s="179"/>
      <c r="F161" s="54" t="str">
        <f t="shared" si="2"/>
        <v/>
      </c>
    </row>
    <row r="162" spans="1:6" ht="21" x14ac:dyDescent="0.2">
      <c r="A162" s="179"/>
      <c r="F162" s="54" t="str">
        <f t="shared" si="2"/>
        <v/>
      </c>
    </row>
    <row r="163" spans="1:6" ht="21" x14ac:dyDescent="0.2">
      <c r="A163" s="179"/>
      <c r="F163" s="54" t="str">
        <f t="shared" si="2"/>
        <v/>
      </c>
    </row>
    <row r="164" spans="1:6" ht="21" x14ac:dyDescent="0.2">
      <c r="A164" s="179"/>
      <c r="F164" s="54" t="str">
        <f t="shared" si="2"/>
        <v/>
      </c>
    </row>
    <row r="165" spans="1:6" ht="21" x14ac:dyDescent="0.2">
      <c r="A165" s="179"/>
      <c r="F165" s="54" t="str">
        <f t="shared" si="2"/>
        <v/>
      </c>
    </row>
    <row r="166" spans="1:6" ht="21" x14ac:dyDescent="0.2">
      <c r="A166" s="179"/>
      <c r="F166" s="54" t="str">
        <f t="shared" si="2"/>
        <v/>
      </c>
    </row>
    <row r="167" spans="1:6" ht="21" x14ac:dyDescent="0.2">
      <c r="A167" s="179"/>
      <c r="F167" s="54" t="str">
        <f t="shared" si="2"/>
        <v/>
      </c>
    </row>
    <row r="168" spans="1:6" ht="21" x14ac:dyDescent="0.2">
      <c r="A168" s="179"/>
      <c r="F168" s="54" t="str">
        <f t="shared" si="2"/>
        <v/>
      </c>
    </row>
    <row r="169" spans="1:6" ht="21" x14ac:dyDescent="0.2">
      <c r="A169" s="179"/>
      <c r="F169" s="54" t="str">
        <f t="shared" si="2"/>
        <v/>
      </c>
    </row>
    <row r="170" spans="1:6" ht="21" x14ac:dyDescent="0.2">
      <c r="A170" s="179"/>
      <c r="F170" s="54" t="str">
        <f t="shared" si="2"/>
        <v/>
      </c>
    </row>
    <row r="171" spans="1:6" ht="21" x14ac:dyDescent="0.2">
      <c r="A171" s="179"/>
      <c r="F171" s="54" t="str">
        <f t="shared" si="2"/>
        <v/>
      </c>
    </row>
    <row r="172" spans="1:6" ht="21" x14ac:dyDescent="0.2">
      <c r="A172" s="179"/>
      <c r="F172" s="54" t="str">
        <f t="shared" si="2"/>
        <v/>
      </c>
    </row>
    <row r="173" spans="1:6" ht="21" x14ac:dyDescent="0.2">
      <c r="A173" s="179"/>
      <c r="F173" s="54" t="str">
        <f t="shared" si="2"/>
        <v/>
      </c>
    </row>
    <row r="174" spans="1:6" ht="21" x14ac:dyDescent="0.2">
      <c r="A174" s="179"/>
      <c r="F174" s="54" t="str">
        <f t="shared" si="2"/>
        <v/>
      </c>
    </row>
    <row r="175" spans="1:6" ht="21" x14ac:dyDescent="0.2">
      <c r="A175" s="179"/>
      <c r="F175" s="54" t="str">
        <f t="shared" si="2"/>
        <v/>
      </c>
    </row>
    <row r="176" spans="1:6" ht="21" x14ac:dyDescent="0.2">
      <c r="A176" s="179"/>
      <c r="F176" s="54" t="str">
        <f t="shared" si="2"/>
        <v/>
      </c>
    </row>
    <row r="177" spans="1:6" ht="21" x14ac:dyDescent="0.2">
      <c r="A177" s="179"/>
      <c r="F177" s="54" t="str">
        <f t="shared" si="2"/>
        <v/>
      </c>
    </row>
    <row r="178" spans="1:6" ht="21" x14ac:dyDescent="0.2">
      <c r="A178" s="179"/>
      <c r="F178" s="54" t="str">
        <f t="shared" ref="F178:F241" si="3">IF(E178="","",(1/D178)*(D178-E178))</f>
        <v/>
      </c>
    </row>
    <row r="179" spans="1:6" ht="21" x14ac:dyDescent="0.2">
      <c r="A179" s="179"/>
      <c r="F179" s="54" t="str">
        <f t="shared" si="3"/>
        <v/>
      </c>
    </row>
    <row r="180" spans="1:6" ht="21" x14ac:dyDescent="0.2">
      <c r="A180" s="179"/>
      <c r="F180" s="54" t="str">
        <f t="shared" si="3"/>
        <v/>
      </c>
    </row>
    <row r="181" spans="1:6" ht="21" x14ac:dyDescent="0.2">
      <c r="A181" s="179"/>
      <c r="F181" s="54" t="str">
        <f t="shared" si="3"/>
        <v/>
      </c>
    </row>
    <row r="182" spans="1:6" ht="21" x14ac:dyDescent="0.2">
      <c r="A182" s="179"/>
      <c r="F182" s="54" t="str">
        <f t="shared" si="3"/>
        <v/>
      </c>
    </row>
    <row r="183" spans="1:6" ht="21" x14ac:dyDescent="0.2">
      <c r="A183" s="179"/>
      <c r="F183" s="54" t="str">
        <f t="shared" si="3"/>
        <v/>
      </c>
    </row>
    <row r="184" spans="1:6" ht="21" x14ac:dyDescent="0.2">
      <c r="A184" s="179"/>
      <c r="F184" s="54" t="str">
        <f t="shared" si="3"/>
        <v/>
      </c>
    </row>
    <row r="185" spans="1:6" ht="21" x14ac:dyDescent="0.2">
      <c r="A185" s="179"/>
      <c r="F185" s="54" t="str">
        <f t="shared" si="3"/>
        <v/>
      </c>
    </row>
    <row r="186" spans="1:6" ht="21" x14ac:dyDescent="0.2">
      <c r="A186" s="179"/>
      <c r="F186" s="54" t="str">
        <f t="shared" si="3"/>
        <v/>
      </c>
    </row>
    <row r="187" spans="1:6" ht="21" x14ac:dyDescent="0.2">
      <c r="A187" s="179"/>
      <c r="F187" s="54" t="str">
        <f t="shared" si="3"/>
        <v/>
      </c>
    </row>
    <row r="188" spans="1:6" ht="21" x14ac:dyDescent="0.2">
      <c r="A188" s="179"/>
      <c r="F188" s="54" t="str">
        <f t="shared" si="3"/>
        <v/>
      </c>
    </row>
    <row r="189" spans="1:6" ht="21" x14ac:dyDescent="0.2">
      <c r="A189" s="179"/>
      <c r="F189" s="54" t="str">
        <f t="shared" si="3"/>
        <v/>
      </c>
    </row>
    <row r="190" spans="1:6" ht="21" x14ac:dyDescent="0.2">
      <c r="A190" s="179"/>
      <c r="F190" s="54" t="str">
        <f t="shared" si="3"/>
        <v/>
      </c>
    </row>
    <row r="191" spans="1:6" ht="21" x14ac:dyDescent="0.2">
      <c r="A191" s="179"/>
      <c r="F191" s="54" t="str">
        <f t="shared" si="3"/>
        <v/>
      </c>
    </row>
    <row r="192" spans="1:6" ht="21" x14ac:dyDescent="0.2">
      <c r="A192" s="179"/>
      <c r="F192" s="54" t="str">
        <f t="shared" si="3"/>
        <v/>
      </c>
    </row>
    <row r="193" spans="6:6" ht="21" x14ac:dyDescent="0.2">
      <c r="F193" s="54" t="str">
        <f t="shared" si="3"/>
        <v/>
      </c>
    </row>
    <row r="194" spans="6:6" ht="21" x14ac:dyDescent="0.2">
      <c r="F194" s="54" t="str">
        <f t="shared" si="3"/>
        <v/>
      </c>
    </row>
    <row r="195" spans="6:6" ht="21" x14ac:dyDescent="0.2">
      <c r="F195" s="54" t="str">
        <f t="shared" si="3"/>
        <v/>
      </c>
    </row>
    <row r="196" spans="6:6" ht="21" x14ac:dyDescent="0.2">
      <c r="F196" s="54" t="str">
        <f t="shared" si="3"/>
        <v/>
      </c>
    </row>
    <row r="197" spans="6:6" ht="21" x14ac:dyDescent="0.2">
      <c r="F197" s="54" t="str">
        <f t="shared" si="3"/>
        <v/>
      </c>
    </row>
    <row r="198" spans="6:6" ht="21" x14ac:dyDescent="0.2">
      <c r="F198" s="54" t="str">
        <f t="shared" si="3"/>
        <v/>
      </c>
    </row>
    <row r="199" spans="6:6" ht="21" x14ac:dyDescent="0.2">
      <c r="F199" s="54" t="str">
        <f t="shared" si="3"/>
        <v/>
      </c>
    </row>
    <row r="200" spans="6:6" ht="21" x14ac:dyDescent="0.2">
      <c r="F200" s="54" t="str">
        <f t="shared" si="3"/>
        <v/>
      </c>
    </row>
    <row r="201" spans="6:6" ht="21" x14ac:dyDescent="0.2">
      <c r="F201" s="54" t="str">
        <f t="shared" si="3"/>
        <v/>
      </c>
    </row>
    <row r="202" spans="6:6" ht="21" x14ac:dyDescent="0.2">
      <c r="F202" s="54" t="str">
        <f t="shared" si="3"/>
        <v/>
      </c>
    </row>
    <row r="203" spans="6:6" ht="21" x14ac:dyDescent="0.2">
      <c r="F203" s="54" t="str">
        <f t="shared" si="3"/>
        <v/>
      </c>
    </row>
    <row r="204" spans="6:6" ht="21" x14ac:dyDescent="0.2">
      <c r="F204" s="54" t="str">
        <f t="shared" si="3"/>
        <v/>
      </c>
    </row>
    <row r="205" spans="6:6" ht="21" x14ac:dyDescent="0.2">
      <c r="F205" s="54" t="str">
        <f t="shared" si="3"/>
        <v/>
      </c>
    </row>
    <row r="206" spans="6:6" ht="21" x14ac:dyDescent="0.2">
      <c r="F206" s="54" t="str">
        <f t="shared" si="3"/>
        <v/>
      </c>
    </row>
    <row r="207" spans="6:6" ht="21" x14ac:dyDescent="0.2">
      <c r="F207" s="54" t="str">
        <f t="shared" si="3"/>
        <v/>
      </c>
    </row>
    <row r="208" spans="6:6" ht="21" x14ac:dyDescent="0.2">
      <c r="F208" s="54" t="str">
        <f t="shared" si="3"/>
        <v/>
      </c>
    </row>
    <row r="209" spans="6:6" ht="21" x14ac:dyDescent="0.2">
      <c r="F209" s="54" t="str">
        <f t="shared" si="3"/>
        <v/>
      </c>
    </row>
    <row r="210" spans="6:6" ht="21" x14ac:dyDescent="0.2">
      <c r="F210" s="54" t="str">
        <f t="shared" si="3"/>
        <v/>
      </c>
    </row>
    <row r="211" spans="6:6" ht="21" x14ac:dyDescent="0.2">
      <c r="F211" s="54" t="str">
        <f t="shared" si="3"/>
        <v/>
      </c>
    </row>
    <row r="212" spans="6:6" ht="21" x14ac:dyDescent="0.2">
      <c r="F212" s="54" t="str">
        <f t="shared" si="3"/>
        <v/>
      </c>
    </row>
    <row r="213" spans="6:6" ht="21" x14ac:dyDescent="0.2">
      <c r="F213" s="54" t="str">
        <f t="shared" si="3"/>
        <v/>
      </c>
    </row>
    <row r="214" spans="6:6" ht="21" x14ac:dyDescent="0.2">
      <c r="F214" s="54" t="str">
        <f t="shared" si="3"/>
        <v/>
      </c>
    </row>
    <row r="215" spans="6:6" ht="21" x14ac:dyDescent="0.2">
      <c r="F215" s="54" t="str">
        <f t="shared" si="3"/>
        <v/>
      </c>
    </row>
    <row r="216" spans="6:6" ht="21" x14ac:dyDescent="0.2">
      <c r="F216" s="54" t="str">
        <f t="shared" si="3"/>
        <v/>
      </c>
    </row>
    <row r="217" spans="6:6" ht="21" x14ac:dyDescent="0.2">
      <c r="F217" s="54" t="str">
        <f t="shared" si="3"/>
        <v/>
      </c>
    </row>
    <row r="218" spans="6:6" ht="21" x14ac:dyDescent="0.2">
      <c r="F218" s="54" t="str">
        <f t="shared" si="3"/>
        <v/>
      </c>
    </row>
    <row r="219" spans="6:6" ht="21" x14ac:dyDescent="0.2">
      <c r="F219" s="54" t="str">
        <f t="shared" si="3"/>
        <v/>
      </c>
    </row>
    <row r="220" spans="6:6" ht="21" x14ac:dyDescent="0.2">
      <c r="F220" s="54" t="str">
        <f t="shared" si="3"/>
        <v/>
      </c>
    </row>
    <row r="221" spans="6:6" ht="21" x14ac:dyDescent="0.2">
      <c r="F221" s="54" t="str">
        <f t="shared" si="3"/>
        <v/>
      </c>
    </row>
    <row r="222" spans="6:6" ht="21" x14ac:dyDescent="0.2">
      <c r="F222" s="54" t="str">
        <f t="shared" si="3"/>
        <v/>
      </c>
    </row>
    <row r="223" spans="6:6" ht="21" x14ac:dyDescent="0.2">
      <c r="F223" s="54" t="str">
        <f t="shared" si="3"/>
        <v/>
      </c>
    </row>
    <row r="224" spans="6:6" ht="21" x14ac:dyDescent="0.2">
      <c r="F224" s="54" t="str">
        <f t="shared" si="3"/>
        <v/>
      </c>
    </row>
    <row r="225" spans="6:6" ht="21" x14ac:dyDescent="0.2">
      <c r="F225" s="54" t="str">
        <f t="shared" si="3"/>
        <v/>
      </c>
    </row>
    <row r="226" spans="6:6" ht="21" x14ac:dyDescent="0.2">
      <c r="F226" s="54" t="str">
        <f t="shared" si="3"/>
        <v/>
      </c>
    </row>
    <row r="227" spans="6:6" ht="21" x14ac:dyDescent="0.2">
      <c r="F227" s="54" t="str">
        <f t="shared" si="3"/>
        <v/>
      </c>
    </row>
    <row r="228" spans="6:6" ht="21" x14ac:dyDescent="0.2">
      <c r="F228" s="54" t="str">
        <f t="shared" si="3"/>
        <v/>
      </c>
    </row>
    <row r="229" spans="6:6" ht="21" x14ac:dyDescent="0.2">
      <c r="F229" s="54" t="str">
        <f t="shared" si="3"/>
        <v/>
      </c>
    </row>
    <row r="230" spans="6:6" ht="21" x14ac:dyDescent="0.2">
      <c r="F230" s="54" t="str">
        <f t="shared" si="3"/>
        <v/>
      </c>
    </row>
    <row r="231" spans="6:6" ht="21" x14ac:dyDescent="0.2">
      <c r="F231" s="54" t="str">
        <f t="shared" si="3"/>
        <v/>
      </c>
    </row>
    <row r="232" spans="6:6" ht="21" x14ac:dyDescent="0.2">
      <c r="F232" s="54" t="str">
        <f t="shared" si="3"/>
        <v/>
      </c>
    </row>
    <row r="233" spans="6:6" ht="21" x14ac:dyDescent="0.2">
      <c r="F233" s="54" t="str">
        <f t="shared" si="3"/>
        <v/>
      </c>
    </row>
    <row r="234" spans="6:6" ht="21" x14ac:dyDescent="0.2">
      <c r="F234" s="54" t="str">
        <f t="shared" si="3"/>
        <v/>
      </c>
    </row>
    <row r="235" spans="6:6" ht="21" x14ac:dyDescent="0.2">
      <c r="F235" s="54" t="str">
        <f t="shared" si="3"/>
        <v/>
      </c>
    </row>
    <row r="236" spans="6:6" ht="21" x14ac:dyDescent="0.2">
      <c r="F236" s="54" t="str">
        <f t="shared" si="3"/>
        <v/>
      </c>
    </row>
    <row r="237" spans="6:6" ht="21" x14ac:dyDescent="0.2">
      <c r="F237" s="54" t="str">
        <f t="shared" si="3"/>
        <v/>
      </c>
    </row>
    <row r="238" spans="6:6" ht="21" x14ac:dyDescent="0.2">
      <c r="F238" s="54" t="str">
        <f t="shared" si="3"/>
        <v/>
      </c>
    </row>
    <row r="239" spans="6:6" ht="21" x14ac:dyDescent="0.2">
      <c r="F239" s="54" t="str">
        <f t="shared" si="3"/>
        <v/>
      </c>
    </row>
    <row r="240" spans="6:6" ht="21" x14ac:dyDescent="0.2">
      <c r="F240" s="54" t="str">
        <f t="shared" si="3"/>
        <v/>
      </c>
    </row>
    <row r="241" spans="6:6" ht="21" x14ac:dyDescent="0.2">
      <c r="F241" s="54" t="str">
        <f t="shared" si="3"/>
        <v/>
      </c>
    </row>
    <row r="242" spans="6:6" ht="21" x14ac:dyDescent="0.2">
      <c r="F242" s="54" t="str">
        <f t="shared" ref="F242:F305" si="4">IF(E242="","",(1/D242)*(D242-E242))</f>
        <v/>
      </c>
    </row>
    <row r="243" spans="6:6" ht="21" x14ac:dyDescent="0.2">
      <c r="F243" s="54" t="str">
        <f t="shared" si="4"/>
        <v/>
      </c>
    </row>
    <row r="244" spans="6:6" ht="21" x14ac:dyDescent="0.2">
      <c r="F244" s="54" t="str">
        <f t="shared" si="4"/>
        <v/>
      </c>
    </row>
    <row r="245" spans="6:6" ht="21" x14ac:dyDescent="0.2">
      <c r="F245" s="54" t="str">
        <f t="shared" si="4"/>
        <v/>
      </c>
    </row>
    <row r="246" spans="6:6" ht="21" x14ac:dyDescent="0.2">
      <c r="F246" s="54" t="str">
        <f t="shared" si="4"/>
        <v/>
      </c>
    </row>
    <row r="247" spans="6:6" ht="21" x14ac:dyDescent="0.2">
      <c r="F247" s="54" t="str">
        <f t="shared" si="4"/>
        <v/>
      </c>
    </row>
    <row r="248" spans="6:6" ht="21" x14ac:dyDescent="0.2">
      <c r="F248" s="54" t="str">
        <f t="shared" si="4"/>
        <v/>
      </c>
    </row>
    <row r="249" spans="6:6" ht="21" x14ac:dyDescent="0.2">
      <c r="F249" s="54" t="str">
        <f t="shared" si="4"/>
        <v/>
      </c>
    </row>
    <row r="250" spans="6:6" ht="21" x14ac:dyDescent="0.2">
      <c r="F250" s="54" t="str">
        <f t="shared" si="4"/>
        <v/>
      </c>
    </row>
    <row r="251" spans="6:6" ht="21" x14ac:dyDescent="0.2">
      <c r="F251" s="54" t="str">
        <f t="shared" si="4"/>
        <v/>
      </c>
    </row>
    <row r="252" spans="6:6" ht="21" x14ac:dyDescent="0.2">
      <c r="F252" s="54" t="str">
        <f t="shared" si="4"/>
        <v/>
      </c>
    </row>
    <row r="253" spans="6:6" ht="21" x14ac:dyDescent="0.2">
      <c r="F253" s="54" t="str">
        <f t="shared" si="4"/>
        <v/>
      </c>
    </row>
    <row r="254" spans="6:6" ht="21" x14ac:dyDescent="0.2">
      <c r="F254" s="54" t="str">
        <f t="shared" si="4"/>
        <v/>
      </c>
    </row>
    <row r="255" spans="6:6" ht="21" x14ac:dyDescent="0.2">
      <c r="F255" s="54" t="str">
        <f t="shared" si="4"/>
        <v/>
      </c>
    </row>
    <row r="256" spans="6:6" ht="21" x14ac:dyDescent="0.2">
      <c r="F256" s="54" t="str">
        <f t="shared" si="4"/>
        <v/>
      </c>
    </row>
    <row r="257" spans="6:6" ht="21" x14ac:dyDescent="0.2">
      <c r="F257" s="54" t="str">
        <f t="shared" si="4"/>
        <v/>
      </c>
    </row>
    <row r="258" spans="6:6" ht="21" x14ac:dyDescent="0.2">
      <c r="F258" s="54" t="str">
        <f t="shared" si="4"/>
        <v/>
      </c>
    </row>
    <row r="259" spans="6:6" ht="21" x14ac:dyDescent="0.2">
      <c r="F259" s="54" t="str">
        <f t="shared" si="4"/>
        <v/>
      </c>
    </row>
    <row r="260" spans="6:6" ht="21" x14ac:dyDescent="0.2">
      <c r="F260" s="54" t="str">
        <f t="shared" si="4"/>
        <v/>
      </c>
    </row>
    <row r="261" spans="6:6" ht="21" x14ac:dyDescent="0.2">
      <c r="F261" s="54" t="str">
        <f t="shared" si="4"/>
        <v/>
      </c>
    </row>
    <row r="262" spans="6:6" ht="21" x14ac:dyDescent="0.2">
      <c r="F262" s="54" t="str">
        <f t="shared" si="4"/>
        <v/>
      </c>
    </row>
    <row r="263" spans="6:6" ht="21" x14ac:dyDescent="0.2">
      <c r="F263" s="54" t="str">
        <f t="shared" si="4"/>
        <v/>
      </c>
    </row>
    <row r="264" spans="6:6" ht="21" x14ac:dyDescent="0.2">
      <c r="F264" s="54" t="str">
        <f t="shared" si="4"/>
        <v/>
      </c>
    </row>
    <row r="265" spans="6:6" ht="21" x14ac:dyDescent="0.2">
      <c r="F265" s="54" t="str">
        <f t="shared" si="4"/>
        <v/>
      </c>
    </row>
    <row r="266" spans="6:6" ht="21" x14ac:dyDescent="0.2">
      <c r="F266" s="54" t="str">
        <f t="shared" si="4"/>
        <v/>
      </c>
    </row>
    <row r="267" spans="6:6" ht="21" x14ac:dyDescent="0.2">
      <c r="F267" s="54" t="str">
        <f t="shared" si="4"/>
        <v/>
      </c>
    </row>
    <row r="268" spans="6:6" ht="21" x14ac:dyDescent="0.2">
      <c r="F268" s="54" t="str">
        <f t="shared" si="4"/>
        <v/>
      </c>
    </row>
    <row r="269" spans="6:6" ht="21" x14ac:dyDescent="0.2">
      <c r="F269" s="54" t="str">
        <f t="shared" si="4"/>
        <v/>
      </c>
    </row>
    <row r="270" spans="6:6" ht="21" x14ac:dyDescent="0.2">
      <c r="F270" s="54" t="str">
        <f t="shared" si="4"/>
        <v/>
      </c>
    </row>
    <row r="271" spans="6:6" ht="21" x14ac:dyDescent="0.2">
      <c r="F271" s="54" t="str">
        <f t="shared" si="4"/>
        <v/>
      </c>
    </row>
    <row r="272" spans="6:6" ht="21" x14ac:dyDescent="0.2">
      <c r="F272" s="54" t="str">
        <f t="shared" si="4"/>
        <v/>
      </c>
    </row>
    <row r="273" spans="6:6" ht="21" x14ac:dyDescent="0.2">
      <c r="F273" s="54" t="str">
        <f t="shared" si="4"/>
        <v/>
      </c>
    </row>
    <row r="274" spans="6:6" ht="21" x14ac:dyDescent="0.2">
      <c r="F274" s="54" t="str">
        <f t="shared" si="4"/>
        <v/>
      </c>
    </row>
    <row r="275" spans="6:6" ht="21" x14ac:dyDescent="0.2">
      <c r="F275" s="54" t="str">
        <f t="shared" si="4"/>
        <v/>
      </c>
    </row>
    <row r="276" spans="6:6" ht="21" x14ac:dyDescent="0.2">
      <c r="F276" s="54" t="str">
        <f t="shared" si="4"/>
        <v/>
      </c>
    </row>
    <row r="277" spans="6:6" ht="21" x14ac:dyDescent="0.2">
      <c r="F277" s="54" t="str">
        <f t="shared" si="4"/>
        <v/>
      </c>
    </row>
    <row r="278" spans="6:6" ht="21" x14ac:dyDescent="0.2">
      <c r="F278" s="54" t="str">
        <f t="shared" si="4"/>
        <v/>
      </c>
    </row>
    <row r="279" spans="6:6" ht="21" x14ac:dyDescent="0.2">
      <c r="F279" s="54" t="str">
        <f t="shared" si="4"/>
        <v/>
      </c>
    </row>
    <row r="280" spans="6:6" ht="21" x14ac:dyDescent="0.2">
      <c r="F280" s="54" t="str">
        <f t="shared" si="4"/>
        <v/>
      </c>
    </row>
    <row r="281" spans="6:6" ht="21" x14ac:dyDescent="0.2">
      <c r="F281" s="54" t="str">
        <f t="shared" si="4"/>
        <v/>
      </c>
    </row>
    <row r="282" spans="6:6" ht="21" x14ac:dyDescent="0.2">
      <c r="F282" s="54" t="str">
        <f t="shared" si="4"/>
        <v/>
      </c>
    </row>
    <row r="283" spans="6:6" ht="21" x14ac:dyDescent="0.2">
      <c r="F283" s="54" t="str">
        <f t="shared" si="4"/>
        <v/>
      </c>
    </row>
    <row r="284" spans="6:6" ht="21" x14ac:dyDescent="0.2">
      <c r="F284" s="54" t="str">
        <f t="shared" si="4"/>
        <v/>
      </c>
    </row>
    <row r="285" spans="6:6" ht="21" x14ac:dyDescent="0.2">
      <c r="F285" s="54" t="str">
        <f t="shared" si="4"/>
        <v/>
      </c>
    </row>
    <row r="286" spans="6:6" ht="21" x14ac:dyDescent="0.2">
      <c r="F286" s="54" t="str">
        <f t="shared" si="4"/>
        <v/>
      </c>
    </row>
    <row r="287" spans="6:6" ht="21" x14ac:dyDescent="0.2">
      <c r="F287" s="54" t="str">
        <f t="shared" si="4"/>
        <v/>
      </c>
    </row>
    <row r="288" spans="6:6" ht="21" x14ac:dyDescent="0.2">
      <c r="F288" s="54" t="str">
        <f t="shared" si="4"/>
        <v/>
      </c>
    </row>
    <row r="289" spans="6:6" ht="21" x14ac:dyDescent="0.2">
      <c r="F289" s="54" t="str">
        <f t="shared" si="4"/>
        <v/>
      </c>
    </row>
    <row r="290" spans="6:6" ht="21" x14ac:dyDescent="0.2">
      <c r="F290" s="54" t="str">
        <f t="shared" si="4"/>
        <v/>
      </c>
    </row>
    <row r="291" spans="6:6" ht="21" x14ac:dyDescent="0.2">
      <c r="F291" s="54" t="str">
        <f t="shared" si="4"/>
        <v/>
      </c>
    </row>
    <row r="292" spans="6:6" ht="21" x14ac:dyDescent="0.2">
      <c r="F292" s="54" t="str">
        <f t="shared" si="4"/>
        <v/>
      </c>
    </row>
    <row r="293" spans="6:6" ht="21" x14ac:dyDescent="0.2">
      <c r="F293" s="54" t="str">
        <f t="shared" si="4"/>
        <v/>
      </c>
    </row>
    <row r="294" spans="6:6" ht="21" x14ac:dyDescent="0.2">
      <c r="F294" s="54" t="str">
        <f t="shared" si="4"/>
        <v/>
      </c>
    </row>
    <row r="295" spans="6:6" ht="21" x14ac:dyDescent="0.2">
      <c r="F295" s="54" t="str">
        <f t="shared" si="4"/>
        <v/>
      </c>
    </row>
    <row r="296" spans="6:6" ht="21" x14ac:dyDescent="0.2">
      <c r="F296" s="54" t="str">
        <f t="shared" si="4"/>
        <v/>
      </c>
    </row>
    <row r="297" spans="6:6" ht="21" x14ac:dyDescent="0.2">
      <c r="F297" s="54" t="str">
        <f t="shared" si="4"/>
        <v/>
      </c>
    </row>
    <row r="298" spans="6:6" ht="21" x14ac:dyDescent="0.2">
      <c r="F298" s="54" t="str">
        <f t="shared" si="4"/>
        <v/>
      </c>
    </row>
    <row r="299" spans="6:6" ht="21" x14ac:dyDescent="0.2">
      <c r="F299" s="54" t="str">
        <f t="shared" si="4"/>
        <v/>
      </c>
    </row>
    <row r="300" spans="6:6" ht="21" x14ac:dyDescent="0.2">
      <c r="F300" s="54" t="str">
        <f t="shared" si="4"/>
        <v/>
      </c>
    </row>
    <row r="301" spans="6:6" ht="21" x14ac:dyDescent="0.2">
      <c r="F301" s="54" t="str">
        <f t="shared" si="4"/>
        <v/>
      </c>
    </row>
    <row r="302" spans="6:6" ht="21" x14ac:dyDescent="0.2">
      <c r="F302" s="54" t="str">
        <f t="shared" si="4"/>
        <v/>
      </c>
    </row>
    <row r="303" spans="6:6" ht="21" x14ac:dyDescent="0.2">
      <c r="F303" s="54" t="str">
        <f t="shared" si="4"/>
        <v/>
      </c>
    </row>
    <row r="304" spans="6:6" ht="21" x14ac:dyDescent="0.2">
      <c r="F304" s="54" t="str">
        <f t="shared" si="4"/>
        <v/>
      </c>
    </row>
    <row r="305" spans="6:6" ht="21" x14ac:dyDescent="0.2">
      <c r="F305" s="54" t="str">
        <f t="shared" si="4"/>
        <v/>
      </c>
    </row>
    <row r="306" spans="6:6" ht="21" x14ac:dyDescent="0.2">
      <c r="F306" s="54" t="str">
        <f t="shared" ref="F306:F369" si="5">IF(E306="","",(1/D306)*(D306-E306))</f>
        <v/>
      </c>
    </row>
    <row r="307" spans="6:6" ht="21" x14ac:dyDescent="0.2">
      <c r="F307" s="54" t="str">
        <f t="shared" si="5"/>
        <v/>
      </c>
    </row>
    <row r="308" spans="6:6" ht="21" x14ac:dyDescent="0.2">
      <c r="F308" s="54" t="str">
        <f t="shared" si="5"/>
        <v/>
      </c>
    </row>
    <row r="309" spans="6:6" ht="21" x14ac:dyDescent="0.2">
      <c r="F309" s="54" t="str">
        <f t="shared" si="5"/>
        <v/>
      </c>
    </row>
    <row r="310" spans="6:6" ht="21" x14ac:dyDescent="0.2">
      <c r="F310" s="54" t="str">
        <f t="shared" si="5"/>
        <v/>
      </c>
    </row>
    <row r="311" spans="6:6" ht="21" x14ac:dyDescent="0.2">
      <c r="F311" s="54" t="str">
        <f t="shared" si="5"/>
        <v/>
      </c>
    </row>
    <row r="312" spans="6:6" ht="21" x14ac:dyDescent="0.2">
      <c r="F312" s="54" t="str">
        <f t="shared" si="5"/>
        <v/>
      </c>
    </row>
    <row r="313" spans="6:6" ht="21" x14ac:dyDescent="0.2">
      <c r="F313" s="54" t="str">
        <f t="shared" si="5"/>
        <v/>
      </c>
    </row>
    <row r="314" spans="6:6" ht="21" x14ac:dyDescent="0.2">
      <c r="F314" s="54" t="str">
        <f t="shared" si="5"/>
        <v/>
      </c>
    </row>
    <row r="315" spans="6:6" ht="21" x14ac:dyDescent="0.2">
      <c r="F315" s="54" t="str">
        <f t="shared" si="5"/>
        <v/>
      </c>
    </row>
    <row r="316" spans="6:6" ht="21" x14ac:dyDescent="0.2">
      <c r="F316" s="54" t="str">
        <f t="shared" si="5"/>
        <v/>
      </c>
    </row>
    <row r="317" spans="6:6" ht="21" x14ac:dyDescent="0.2">
      <c r="F317" s="54" t="str">
        <f t="shared" si="5"/>
        <v/>
      </c>
    </row>
    <row r="318" spans="6:6" ht="21" x14ac:dyDescent="0.2">
      <c r="F318" s="54" t="str">
        <f t="shared" si="5"/>
        <v/>
      </c>
    </row>
    <row r="319" spans="6:6" ht="21" x14ac:dyDescent="0.2">
      <c r="F319" s="54" t="str">
        <f t="shared" si="5"/>
        <v/>
      </c>
    </row>
    <row r="320" spans="6:6" ht="21" x14ac:dyDescent="0.2">
      <c r="F320" s="54" t="str">
        <f t="shared" si="5"/>
        <v/>
      </c>
    </row>
    <row r="321" spans="6:6" ht="21" x14ac:dyDescent="0.2">
      <c r="F321" s="54" t="str">
        <f t="shared" si="5"/>
        <v/>
      </c>
    </row>
    <row r="322" spans="6:6" ht="21" x14ac:dyDescent="0.2">
      <c r="F322" s="54" t="str">
        <f t="shared" si="5"/>
        <v/>
      </c>
    </row>
    <row r="323" spans="6:6" ht="21" x14ac:dyDescent="0.2">
      <c r="F323" s="54" t="str">
        <f t="shared" si="5"/>
        <v/>
      </c>
    </row>
    <row r="324" spans="6:6" ht="21" x14ac:dyDescent="0.2">
      <c r="F324" s="54" t="str">
        <f t="shared" si="5"/>
        <v/>
      </c>
    </row>
    <row r="325" spans="6:6" ht="21" x14ac:dyDescent="0.2">
      <c r="F325" s="54" t="str">
        <f t="shared" si="5"/>
        <v/>
      </c>
    </row>
    <row r="326" spans="6:6" ht="21" x14ac:dyDescent="0.2">
      <c r="F326" s="54" t="str">
        <f t="shared" si="5"/>
        <v/>
      </c>
    </row>
    <row r="327" spans="6:6" ht="21" x14ac:dyDescent="0.2">
      <c r="F327" s="54" t="str">
        <f t="shared" si="5"/>
        <v/>
      </c>
    </row>
    <row r="328" spans="6:6" ht="21" x14ac:dyDescent="0.2">
      <c r="F328" s="54" t="str">
        <f t="shared" si="5"/>
        <v/>
      </c>
    </row>
    <row r="329" spans="6:6" ht="21" x14ac:dyDescent="0.2">
      <c r="F329" s="54" t="str">
        <f t="shared" si="5"/>
        <v/>
      </c>
    </row>
    <row r="330" spans="6:6" ht="21" x14ac:dyDescent="0.2">
      <c r="F330" s="54" t="str">
        <f t="shared" si="5"/>
        <v/>
      </c>
    </row>
    <row r="331" spans="6:6" ht="21" x14ac:dyDescent="0.2">
      <c r="F331" s="54" t="str">
        <f t="shared" si="5"/>
        <v/>
      </c>
    </row>
    <row r="332" spans="6:6" ht="21" x14ac:dyDescent="0.2">
      <c r="F332" s="54" t="str">
        <f t="shared" si="5"/>
        <v/>
      </c>
    </row>
    <row r="333" spans="6:6" ht="21" x14ac:dyDescent="0.2">
      <c r="F333" s="54" t="str">
        <f t="shared" si="5"/>
        <v/>
      </c>
    </row>
    <row r="334" spans="6:6" ht="21" x14ac:dyDescent="0.2">
      <c r="F334" s="54" t="str">
        <f t="shared" si="5"/>
        <v/>
      </c>
    </row>
    <row r="335" spans="6:6" ht="21" x14ac:dyDescent="0.2">
      <c r="F335" s="54" t="str">
        <f t="shared" si="5"/>
        <v/>
      </c>
    </row>
    <row r="336" spans="6:6" ht="21" x14ac:dyDescent="0.2">
      <c r="F336" s="54" t="str">
        <f t="shared" si="5"/>
        <v/>
      </c>
    </row>
    <row r="337" spans="6:6" ht="21" x14ac:dyDescent="0.2">
      <c r="F337" s="54" t="str">
        <f t="shared" si="5"/>
        <v/>
      </c>
    </row>
    <row r="338" spans="6:6" ht="21" x14ac:dyDescent="0.2">
      <c r="F338" s="54" t="str">
        <f t="shared" si="5"/>
        <v/>
      </c>
    </row>
    <row r="339" spans="6:6" ht="21" x14ac:dyDescent="0.2">
      <c r="F339" s="54" t="str">
        <f t="shared" si="5"/>
        <v/>
      </c>
    </row>
    <row r="340" spans="6:6" ht="21" x14ac:dyDescent="0.2">
      <c r="F340" s="54" t="str">
        <f t="shared" si="5"/>
        <v/>
      </c>
    </row>
    <row r="341" spans="6:6" ht="21" x14ac:dyDescent="0.2">
      <c r="F341" s="54" t="str">
        <f t="shared" si="5"/>
        <v/>
      </c>
    </row>
    <row r="342" spans="6:6" ht="21" x14ac:dyDescent="0.2">
      <c r="F342" s="54" t="str">
        <f t="shared" si="5"/>
        <v/>
      </c>
    </row>
    <row r="343" spans="6:6" ht="21" x14ac:dyDescent="0.2">
      <c r="F343" s="54" t="str">
        <f t="shared" si="5"/>
        <v/>
      </c>
    </row>
    <row r="344" spans="6:6" ht="21" x14ac:dyDescent="0.2">
      <c r="F344" s="54" t="str">
        <f t="shared" si="5"/>
        <v/>
      </c>
    </row>
    <row r="345" spans="6:6" ht="21" x14ac:dyDescent="0.2">
      <c r="F345" s="54" t="str">
        <f t="shared" si="5"/>
        <v/>
      </c>
    </row>
    <row r="346" spans="6:6" ht="21" x14ac:dyDescent="0.2">
      <c r="F346" s="54" t="str">
        <f t="shared" si="5"/>
        <v/>
      </c>
    </row>
    <row r="347" spans="6:6" ht="21" x14ac:dyDescent="0.2">
      <c r="F347" s="54" t="str">
        <f t="shared" si="5"/>
        <v/>
      </c>
    </row>
    <row r="348" spans="6:6" ht="21" x14ac:dyDescent="0.2">
      <c r="F348" s="54" t="str">
        <f t="shared" si="5"/>
        <v/>
      </c>
    </row>
    <row r="349" spans="6:6" ht="21" x14ac:dyDescent="0.2">
      <c r="F349" s="54" t="str">
        <f t="shared" si="5"/>
        <v/>
      </c>
    </row>
    <row r="350" spans="6:6" ht="21" x14ac:dyDescent="0.2">
      <c r="F350" s="54" t="str">
        <f t="shared" si="5"/>
        <v/>
      </c>
    </row>
    <row r="351" spans="6:6" ht="21" x14ac:dyDescent="0.2">
      <c r="F351" s="54" t="str">
        <f t="shared" si="5"/>
        <v/>
      </c>
    </row>
    <row r="352" spans="6:6" ht="21" x14ac:dyDescent="0.2">
      <c r="F352" s="54" t="str">
        <f t="shared" si="5"/>
        <v/>
      </c>
    </row>
    <row r="353" spans="6:6" ht="21" x14ac:dyDescent="0.2">
      <c r="F353" s="54" t="str">
        <f t="shared" si="5"/>
        <v/>
      </c>
    </row>
    <row r="354" spans="6:6" ht="21" x14ac:dyDescent="0.2">
      <c r="F354" s="54" t="str">
        <f t="shared" si="5"/>
        <v/>
      </c>
    </row>
    <row r="355" spans="6:6" ht="21" x14ac:dyDescent="0.2">
      <c r="F355" s="54" t="str">
        <f t="shared" si="5"/>
        <v/>
      </c>
    </row>
    <row r="356" spans="6:6" ht="21" x14ac:dyDescent="0.2">
      <c r="F356" s="54" t="str">
        <f t="shared" si="5"/>
        <v/>
      </c>
    </row>
    <row r="357" spans="6:6" ht="21" x14ac:dyDescent="0.2">
      <c r="F357" s="54" t="str">
        <f t="shared" si="5"/>
        <v/>
      </c>
    </row>
    <row r="358" spans="6:6" ht="21" x14ac:dyDescent="0.2">
      <c r="F358" s="54" t="str">
        <f t="shared" si="5"/>
        <v/>
      </c>
    </row>
    <row r="359" spans="6:6" ht="21" x14ac:dyDescent="0.2">
      <c r="F359" s="54" t="str">
        <f t="shared" si="5"/>
        <v/>
      </c>
    </row>
    <row r="360" spans="6:6" ht="21" x14ac:dyDescent="0.2">
      <c r="F360" s="54" t="str">
        <f t="shared" si="5"/>
        <v/>
      </c>
    </row>
    <row r="361" spans="6:6" ht="21" x14ac:dyDescent="0.2">
      <c r="F361" s="54" t="str">
        <f t="shared" si="5"/>
        <v/>
      </c>
    </row>
    <row r="362" spans="6:6" ht="21" x14ac:dyDescent="0.2">
      <c r="F362" s="54" t="str">
        <f t="shared" si="5"/>
        <v/>
      </c>
    </row>
    <row r="363" spans="6:6" ht="21" x14ac:dyDescent="0.2">
      <c r="F363" s="54" t="str">
        <f t="shared" si="5"/>
        <v/>
      </c>
    </row>
    <row r="364" spans="6:6" ht="21" x14ac:dyDescent="0.2">
      <c r="F364" s="54" t="str">
        <f t="shared" si="5"/>
        <v/>
      </c>
    </row>
    <row r="365" spans="6:6" ht="21" x14ac:dyDescent="0.2">
      <c r="F365" s="54" t="str">
        <f t="shared" si="5"/>
        <v/>
      </c>
    </row>
    <row r="366" spans="6:6" ht="21" x14ac:dyDescent="0.2">
      <c r="F366" s="54" t="str">
        <f t="shared" si="5"/>
        <v/>
      </c>
    </row>
    <row r="367" spans="6:6" ht="21" x14ac:dyDescent="0.2">
      <c r="F367" s="54" t="str">
        <f t="shared" si="5"/>
        <v/>
      </c>
    </row>
    <row r="368" spans="6:6" ht="21" x14ac:dyDescent="0.2">
      <c r="F368" s="54" t="str">
        <f t="shared" si="5"/>
        <v/>
      </c>
    </row>
    <row r="369" spans="6:6" ht="21" x14ac:dyDescent="0.2">
      <c r="F369" s="54" t="str">
        <f t="shared" si="5"/>
        <v/>
      </c>
    </row>
    <row r="370" spans="6:6" ht="21" x14ac:dyDescent="0.2">
      <c r="F370" s="54" t="str">
        <f t="shared" ref="F370:F410" si="6">IF(E370="","",(1/D370)*(D370-E370))</f>
        <v/>
      </c>
    </row>
    <row r="371" spans="6:6" ht="21" x14ac:dyDescent="0.2">
      <c r="F371" s="54" t="str">
        <f t="shared" si="6"/>
        <v/>
      </c>
    </row>
    <row r="372" spans="6:6" ht="21" x14ac:dyDescent="0.2">
      <c r="F372" s="54" t="str">
        <f t="shared" si="6"/>
        <v/>
      </c>
    </row>
    <row r="373" spans="6:6" ht="21" x14ac:dyDescent="0.2">
      <c r="F373" s="54" t="str">
        <f t="shared" si="6"/>
        <v/>
      </c>
    </row>
    <row r="374" spans="6:6" ht="21" x14ac:dyDescent="0.2">
      <c r="F374" s="54" t="str">
        <f t="shared" si="6"/>
        <v/>
      </c>
    </row>
    <row r="375" spans="6:6" ht="21" x14ac:dyDescent="0.2">
      <c r="F375" s="54" t="str">
        <f t="shared" si="6"/>
        <v/>
      </c>
    </row>
    <row r="376" spans="6:6" ht="21" x14ac:dyDescent="0.2">
      <c r="F376" s="54" t="str">
        <f t="shared" si="6"/>
        <v/>
      </c>
    </row>
    <row r="377" spans="6:6" ht="21" x14ac:dyDescent="0.2">
      <c r="F377" s="54" t="str">
        <f t="shared" si="6"/>
        <v/>
      </c>
    </row>
    <row r="378" spans="6:6" ht="21" x14ac:dyDescent="0.2">
      <c r="F378" s="54" t="str">
        <f t="shared" si="6"/>
        <v/>
      </c>
    </row>
    <row r="379" spans="6:6" ht="21" x14ac:dyDescent="0.2">
      <c r="F379" s="54" t="str">
        <f t="shared" si="6"/>
        <v/>
      </c>
    </row>
    <row r="380" spans="6:6" ht="21" x14ac:dyDescent="0.2">
      <c r="F380" s="54" t="str">
        <f t="shared" si="6"/>
        <v/>
      </c>
    </row>
    <row r="381" spans="6:6" ht="21" x14ac:dyDescent="0.2">
      <c r="F381" s="54" t="str">
        <f t="shared" si="6"/>
        <v/>
      </c>
    </row>
    <row r="382" spans="6:6" ht="21" x14ac:dyDescent="0.2">
      <c r="F382" s="54" t="str">
        <f t="shared" si="6"/>
        <v/>
      </c>
    </row>
    <row r="383" spans="6:6" ht="21" x14ac:dyDescent="0.2">
      <c r="F383" s="54" t="str">
        <f t="shared" si="6"/>
        <v/>
      </c>
    </row>
    <row r="384" spans="6:6" ht="21" x14ac:dyDescent="0.2">
      <c r="F384" s="54" t="str">
        <f t="shared" si="6"/>
        <v/>
      </c>
    </row>
    <row r="385" spans="6:6" ht="21" x14ac:dyDescent="0.2">
      <c r="F385" s="54" t="str">
        <f t="shared" si="6"/>
        <v/>
      </c>
    </row>
    <row r="386" spans="6:6" ht="21" x14ac:dyDescent="0.2">
      <c r="F386" s="54" t="str">
        <f t="shared" si="6"/>
        <v/>
      </c>
    </row>
    <row r="387" spans="6:6" ht="21" x14ac:dyDescent="0.2">
      <c r="F387" s="54" t="str">
        <f t="shared" si="6"/>
        <v/>
      </c>
    </row>
    <row r="388" spans="6:6" ht="21" x14ac:dyDescent="0.2">
      <c r="F388" s="54" t="str">
        <f t="shared" si="6"/>
        <v/>
      </c>
    </row>
    <row r="389" spans="6:6" ht="21" x14ac:dyDescent="0.2">
      <c r="F389" s="54" t="str">
        <f t="shared" si="6"/>
        <v/>
      </c>
    </row>
    <row r="390" spans="6:6" ht="21" x14ac:dyDescent="0.2">
      <c r="F390" s="54" t="str">
        <f t="shared" si="6"/>
        <v/>
      </c>
    </row>
    <row r="391" spans="6:6" ht="21" x14ac:dyDescent="0.2">
      <c r="F391" s="54" t="str">
        <f t="shared" si="6"/>
        <v/>
      </c>
    </row>
    <row r="392" spans="6:6" ht="21" x14ac:dyDescent="0.2">
      <c r="F392" s="54" t="str">
        <f t="shared" si="6"/>
        <v/>
      </c>
    </row>
    <row r="393" spans="6:6" ht="21" x14ac:dyDescent="0.2">
      <c r="F393" s="54" t="str">
        <f t="shared" si="6"/>
        <v/>
      </c>
    </row>
    <row r="394" spans="6:6" ht="21" x14ac:dyDescent="0.2">
      <c r="F394" s="54" t="str">
        <f t="shared" si="6"/>
        <v/>
      </c>
    </row>
    <row r="395" spans="6:6" ht="21" x14ac:dyDescent="0.2">
      <c r="F395" s="54" t="str">
        <f t="shared" si="6"/>
        <v/>
      </c>
    </row>
    <row r="396" spans="6:6" ht="21" x14ac:dyDescent="0.2">
      <c r="F396" s="54" t="str">
        <f t="shared" si="6"/>
        <v/>
      </c>
    </row>
    <row r="397" spans="6:6" ht="21" x14ac:dyDescent="0.2">
      <c r="F397" s="54" t="str">
        <f t="shared" si="6"/>
        <v/>
      </c>
    </row>
    <row r="398" spans="6:6" ht="21" x14ac:dyDescent="0.2">
      <c r="F398" s="54" t="str">
        <f t="shared" si="6"/>
        <v/>
      </c>
    </row>
    <row r="399" spans="6:6" ht="21" x14ac:dyDescent="0.2">
      <c r="F399" s="54" t="str">
        <f t="shared" si="6"/>
        <v/>
      </c>
    </row>
    <row r="400" spans="6:6" ht="21" x14ac:dyDescent="0.2">
      <c r="F400" s="54" t="str">
        <f t="shared" si="6"/>
        <v/>
      </c>
    </row>
    <row r="401" spans="6:6" ht="21" x14ac:dyDescent="0.2">
      <c r="F401" s="54" t="str">
        <f t="shared" si="6"/>
        <v/>
      </c>
    </row>
    <row r="402" spans="6:6" ht="21" x14ac:dyDescent="0.2">
      <c r="F402" s="54" t="str">
        <f t="shared" si="6"/>
        <v/>
      </c>
    </row>
    <row r="403" spans="6:6" ht="21" x14ac:dyDescent="0.2">
      <c r="F403" s="54" t="str">
        <f t="shared" si="6"/>
        <v/>
      </c>
    </row>
    <row r="404" spans="6:6" ht="21" x14ac:dyDescent="0.2">
      <c r="F404" s="54" t="str">
        <f t="shared" si="6"/>
        <v/>
      </c>
    </row>
    <row r="405" spans="6:6" ht="21" x14ac:dyDescent="0.2">
      <c r="F405" s="54" t="str">
        <f t="shared" si="6"/>
        <v/>
      </c>
    </row>
    <row r="406" spans="6:6" ht="21" x14ac:dyDescent="0.2">
      <c r="F406" s="54" t="str">
        <f t="shared" si="6"/>
        <v/>
      </c>
    </row>
    <row r="407" spans="6:6" ht="21" x14ac:dyDescent="0.2">
      <c r="F407" s="54" t="str">
        <f t="shared" si="6"/>
        <v/>
      </c>
    </row>
    <row r="408" spans="6:6" ht="21" x14ac:dyDescent="0.2">
      <c r="F408" s="54" t="str">
        <f t="shared" si="6"/>
        <v/>
      </c>
    </row>
    <row r="409" spans="6:6" ht="21" x14ac:dyDescent="0.2">
      <c r="F409" s="54" t="str">
        <f t="shared" si="6"/>
        <v/>
      </c>
    </row>
    <row r="410" spans="6:6" ht="21" x14ac:dyDescent="0.2">
      <c r="F410" s="54" t="str">
        <f t="shared" si="6"/>
        <v/>
      </c>
    </row>
  </sheetData>
  <pageMargins left="3.937007874015748E-2" right="3.937007874015748E-2" top="0.15748031496062992" bottom="0.15748031496062992" header="0" footer="0"/>
  <pageSetup paperSize="9" orientation="portrait" r:id="rId1"/>
  <ignoredErrors>
    <ignoredError sqref="D7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390C47D5C3AEB4CB40C2CC616B9DFF4" ma:contentTypeVersion="2" ma:contentTypeDescription="Ein neues Dokument erstellen." ma:contentTypeScope="" ma:versionID="79ec2c305e4c53b7c7532fd991b2c1a7">
  <xsd:schema xmlns:xsd="http://www.w3.org/2001/XMLSchema" xmlns:xs="http://www.w3.org/2001/XMLSchema" xmlns:p="http://schemas.microsoft.com/office/2006/metadata/properties" targetNamespace="http://schemas.microsoft.com/office/2006/metadata/properties" ma:root="true" ma:fieldsID="b4f5dc90cf06628c3b90945c8266c24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25C128-F177-483E-AFF5-75D75C26DD61}"/>
</file>

<file path=customXml/itemProps2.xml><?xml version="1.0" encoding="utf-8"?>
<ds:datastoreItem xmlns:ds="http://schemas.openxmlformats.org/officeDocument/2006/customXml" ds:itemID="{AAE009DC-2408-44D6-BD0A-222BAA0CE42B}"/>
</file>

<file path=customXml/itemProps3.xml><?xml version="1.0" encoding="utf-8"?>
<ds:datastoreItem xmlns:ds="http://schemas.openxmlformats.org/officeDocument/2006/customXml" ds:itemID="{6FAE9941-F7C1-4C60-B312-0A156CEC3E0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149</vt:i4>
      </vt:variant>
    </vt:vector>
  </HeadingPairs>
  <TitlesOfParts>
    <vt:vector size="161" baseType="lpstr">
      <vt:lpstr>GRATIS Lieferung</vt:lpstr>
      <vt:lpstr>DÜFTE_suchen</vt:lpstr>
      <vt:lpstr>PFLEGE_suchen</vt:lpstr>
      <vt:lpstr>Damen ab-30%</vt:lpstr>
      <vt:lpstr>Herren ab -30%</vt:lpstr>
      <vt:lpstr>Monats-Aktion</vt:lpstr>
      <vt:lpstr>CARITA</vt:lpstr>
      <vt:lpstr>Clarins</vt:lpstr>
      <vt:lpstr>REN</vt:lpstr>
      <vt:lpstr>Shiseido</vt:lpstr>
      <vt:lpstr>SBT</vt:lpstr>
      <vt:lpstr>Stendhal, Lancaster</vt:lpstr>
      <vt:lpstr>___xlnm._FilterDatabase_1</vt:lpstr>
      <vt:lpstr>__Anonymous_Sheet_DB__1_1</vt:lpstr>
      <vt:lpstr>'Damen ab-30%'!__xlnm._FilterDatabase</vt:lpstr>
      <vt:lpstr>'Herren ab -30%'!__xlnm._FilterDatabase</vt:lpstr>
      <vt:lpstr>'Monats-Aktion'!__xlnm._FilterDatabase</vt:lpstr>
      <vt:lpstr>__xlnm._FilterDatabase_1</vt:lpstr>
      <vt:lpstr>__xlnm._FilterDatabase_1_1</vt:lpstr>
      <vt:lpstr>ACQUA_di_PARMA</vt:lpstr>
      <vt:lpstr>ACQUA_di_PARMA_COLONIA___Donna</vt:lpstr>
      <vt:lpstr>ACQUA_di_PARMA_Donna</vt:lpstr>
      <vt:lpstr>ACUQA_di_PARMA_COLONIA</vt:lpstr>
      <vt:lpstr>Aqcua_di_Portfino_Donna</vt:lpstr>
      <vt:lpstr>Aqcua_di_Portofino_Donna</vt:lpstr>
      <vt:lpstr>ARMANI_Femme</vt:lpstr>
      <vt:lpstr>ARMANI_HOMME_</vt:lpstr>
      <vt:lpstr>AZZARO_Femme</vt:lpstr>
      <vt:lpstr>AZZARO_Homme</vt:lpstr>
      <vt:lpstr>BALDESSARINI</vt:lpstr>
      <vt:lpstr>BOSS_Men</vt:lpstr>
      <vt:lpstr>BOSS_Woman</vt:lpstr>
      <vt:lpstr>BOTTEGA_VENETA_FEMME</vt:lpstr>
      <vt:lpstr>BOTTEGA_VENETA_HOMME</vt:lpstr>
      <vt:lpstr>BOUCHERON_FEMME</vt:lpstr>
      <vt:lpstr>BOUCHERON_H</vt:lpstr>
      <vt:lpstr>BURBERRY_Men</vt:lpstr>
      <vt:lpstr>BVLGARI_Femme</vt:lpstr>
      <vt:lpstr>BVLGARI_Homme</vt:lpstr>
      <vt:lpstr>CALVIN_KLEIN_Men</vt:lpstr>
      <vt:lpstr>CALVIN_KLEIN_Woman</vt:lpstr>
      <vt:lpstr>CARITA_PARIS</vt:lpstr>
      <vt:lpstr>CAROLINA_HERRERA</vt:lpstr>
      <vt:lpstr>CAROLINA_HERRERA_MEN</vt:lpstr>
      <vt:lpstr>CAROLINA_HERRERA_Woman</vt:lpstr>
      <vt:lpstr>CARTIER_Femme</vt:lpstr>
      <vt:lpstr>CARTIER_Homme</vt:lpstr>
      <vt:lpstr>Chloe_femme</vt:lpstr>
      <vt:lpstr>CLARINS___DEKORATIVE_KOSMETIK</vt:lpstr>
      <vt:lpstr>CLARINS_MÄNNERPFLEGE</vt:lpstr>
      <vt:lpstr>Clarins_Parfumes</vt:lpstr>
      <vt:lpstr>CLARINS_PARIS_</vt:lpstr>
      <vt:lpstr>CLARINS_SONNENPFLEGE</vt:lpstr>
      <vt:lpstr>Clinique</vt:lpstr>
      <vt:lpstr>CLINIQUE_MEN</vt:lpstr>
      <vt:lpstr>Comme_de_Garcons_femme</vt:lpstr>
      <vt:lpstr>COMME_DE_GARCONS_PARFUMES_HOMME</vt:lpstr>
      <vt:lpstr>'Damen ab-30%'!COSTUME_NATIONAL_Femme</vt:lpstr>
      <vt:lpstr>COSTUME_NATIONAL_HOMME</vt:lpstr>
      <vt:lpstr>DAVIDOFF_Men</vt:lpstr>
      <vt:lpstr>Davidoff_Woman</vt:lpstr>
      <vt:lpstr>Diesel_Femme</vt:lpstr>
      <vt:lpstr>DIESEL_HOMME</vt:lpstr>
      <vt:lpstr>Dior_Femme</vt:lpstr>
      <vt:lpstr>DIOR_Homme</vt:lpstr>
      <vt:lpstr>DOLCE___GABBANA_HOMME</vt:lpstr>
      <vt:lpstr>Dolce_Gabbana_Femme</vt:lpstr>
      <vt:lpstr>Donna_KARAN_Woman</vt:lpstr>
      <vt:lpstr>DSQUARED_2_MAN</vt:lpstr>
      <vt:lpstr>Dsquared_2_Woman</vt:lpstr>
      <vt:lpstr>EIGHT___BOB_Parfumes</vt:lpstr>
      <vt:lpstr>Eight_Bob_woman</vt:lpstr>
      <vt:lpstr>Elie_Saab_Parfumes_Paris</vt:lpstr>
      <vt:lpstr>Escada_femme</vt:lpstr>
      <vt:lpstr>ESSENTRIC_MOLECULE_Parfumes</vt:lpstr>
      <vt:lpstr>Essentric_MOLECULE_Parfumes_</vt:lpstr>
      <vt:lpstr>Essentric_MOLECULE_Parfumes_H</vt:lpstr>
      <vt:lpstr>Estee_Lauder_Femme</vt:lpstr>
      <vt:lpstr>FERRAGAMO_Herren</vt:lpstr>
      <vt:lpstr>FERRAGAMO_Salvatore_Femme</vt:lpstr>
      <vt:lpstr>GAULTIER_Femme</vt:lpstr>
      <vt:lpstr>GAULTIER_HOMME</vt:lpstr>
      <vt:lpstr>GIVENCHY_Parfumes</vt:lpstr>
      <vt:lpstr>GIVENCHY_PARFUMES_HOMME</vt:lpstr>
      <vt:lpstr>GUCCI_Femme</vt:lpstr>
      <vt:lpstr>GUCCI_Homme</vt:lpstr>
      <vt:lpstr>GUERLAIN_Femme</vt:lpstr>
      <vt:lpstr>GUERLAIN_HOMME</vt:lpstr>
      <vt:lpstr>Guy_Laroche_Femme</vt:lpstr>
      <vt:lpstr>HERMES_Paris_Femme</vt:lpstr>
      <vt:lpstr>HERMES_PARIS_Homme</vt:lpstr>
      <vt:lpstr>HUGO_Men</vt:lpstr>
      <vt:lpstr>HUGO_WOMAN</vt:lpstr>
      <vt:lpstr>JIL_SANDER_for_Men</vt:lpstr>
      <vt:lpstr>JIL_SANDER_Woman</vt:lpstr>
      <vt:lpstr>JIMMY_CHOO_PARFUMES_MAN</vt:lpstr>
      <vt:lpstr>JOHN_VARVATOS_MEN</vt:lpstr>
      <vt:lpstr>JOOP__Homme</vt:lpstr>
      <vt:lpstr>JOOP_Femme</vt:lpstr>
      <vt:lpstr>Kenzo_Femme</vt:lpstr>
      <vt:lpstr>KENZO_Homme</vt:lpstr>
      <vt:lpstr>KITON_MEN</vt:lpstr>
      <vt:lpstr>Lacoste_femme</vt:lpstr>
      <vt:lpstr>LACOSTE_Homme</vt:lpstr>
      <vt:lpstr>LANCASTER</vt:lpstr>
      <vt:lpstr>LANCASTER_</vt:lpstr>
      <vt:lpstr>LANCASTER__SONNEN___Pflege</vt:lpstr>
      <vt:lpstr>LANCOME_Parfumes_Paris</vt:lpstr>
      <vt:lpstr>Laura_BIAGIOTTI__UOMO</vt:lpstr>
      <vt:lpstr>Laura_BIAGIOTTI_Woman</vt:lpstr>
      <vt:lpstr>Loewe_Parfumes_Femme</vt:lpstr>
      <vt:lpstr>MARC_JACOBS_Woman</vt:lpstr>
      <vt:lpstr>MISSONI_UOMO</vt:lpstr>
      <vt:lpstr>MIU_MIU</vt:lpstr>
      <vt:lpstr>MIYAKE_HOMME</vt:lpstr>
      <vt:lpstr>MIYAKE_ISSEY_Femme</vt:lpstr>
      <vt:lpstr>Montblanc_femme</vt:lpstr>
      <vt:lpstr>MONTBLANC_PARFUMES_HOMME</vt:lpstr>
      <vt:lpstr>Moschino_Femme</vt:lpstr>
      <vt:lpstr>MOSCHINO_UOMO</vt:lpstr>
      <vt:lpstr>Mugler_Femme</vt:lpstr>
      <vt:lpstr>MUGLER_Men</vt:lpstr>
      <vt:lpstr>NINA_RICCI_Femme</vt:lpstr>
      <vt:lpstr>Pacco_RABANNE_Femme</vt:lpstr>
      <vt:lpstr>PACO_RABANNE_Homme</vt:lpstr>
      <vt:lpstr>Paloma_Picasso</vt:lpstr>
      <vt:lpstr>PFLEGE_von__Shiseido_</vt:lpstr>
      <vt:lpstr>PFLEGE_von__Shiseido“</vt:lpstr>
      <vt:lpstr>Prada_Femme</vt:lpstr>
      <vt:lpstr>PRADA_Homme</vt:lpstr>
      <vt:lpstr>RALPH_LAUREN_Men</vt:lpstr>
      <vt:lpstr>RALPH_LAUREN_Woman</vt:lpstr>
      <vt:lpstr>REINIGEN_UND_KLÄREN</vt:lpstr>
      <vt:lpstr>REN_GESICHTSPFLEGE</vt:lpstr>
      <vt:lpstr>REN_KÖRPERPFLEGE</vt:lpstr>
      <vt:lpstr>RODRIGUEZ_NARCISO_Femme</vt:lpstr>
      <vt:lpstr>RODRIGUEZ_NARCISO_HOMME</vt:lpstr>
      <vt:lpstr>SBT___SKIN_BIOLOGY_THERAPY_</vt:lpstr>
      <vt:lpstr>SHISEIDO</vt:lpstr>
      <vt:lpstr>SHISEIDO_Dekorative_Cosmetc</vt:lpstr>
      <vt:lpstr>SHISEIDO_MEN</vt:lpstr>
      <vt:lpstr>Shiseido_Parfumes</vt:lpstr>
      <vt:lpstr>SONNENPFLEGE_FÜR_SIE_und_IHN</vt:lpstr>
      <vt:lpstr>Stella_McCARTNEY</vt:lpstr>
      <vt:lpstr>TIFFANY___Co_for_him</vt:lpstr>
      <vt:lpstr>TIFFANY_Co</vt:lpstr>
      <vt:lpstr>Tom_FORD_Parfumes_MEN</vt:lpstr>
      <vt:lpstr>Tom_FORD_woman</vt:lpstr>
      <vt:lpstr>TRUSSARDI_Femme</vt:lpstr>
      <vt:lpstr>TRUSSARDI_HOMME</vt:lpstr>
      <vt:lpstr>VALENTINO_Femme</vt:lpstr>
      <vt:lpstr>VALENTINO_POUR_HOMME</vt:lpstr>
      <vt:lpstr>VAN_CLEEF___ARPELS_HOMME</vt:lpstr>
      <vt:lpstr>Van_Cleef_Arpels_Femme</vt:lpstr>
      <vt:lpstr>Versace_Donna</vt:lpstr>
      <vt:lpstr>VERSACE_Uomo</vt:lpstr>
      <vt:lpstr>VIKTOR___ROLF_Homme</vt:lpstr>
      <vt:lpstr>YVES_SAINT_LAURENT_Femme</vt:lpstr>
      <vt:lpstr>YVES_SAINT_LAURENT_Homme</vt:lpstr>
      <vt:lpstr>ZADIG___VOLTAIRE_Homme</vt:lpstr>
      <vt:lpstr>ZADIG_VOLTAIRE_Femme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Heinz</dc:creator>
  <cp:lastModifiedBy>Schadauer Claudia</cp:lastModifiedBy>
  <cp:lastPrinted>2021-02-19T14:34:12Z</cp:lastPrinted>
  <dcterms:created xsi:type="dcterms:W3CDTF">2019-07-24T13:53:48Z</dcterms:created>
  <dcterms:modified xsi:type="dcterms:W3CDTF">2021-11-23T05:40:16Z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939b85-7e40-4a1d-91e1-0e84c3b219d7_Enabled">
    <vt:lpwstr>true</vt:lpwstr>
  </property>
  <property fmtid="{D5CDD505-2E9C-101B-9397-08002B2CF9AE}" pid="3" name="MSIP_Label_38939b85-7e40-4a1d-91e1-0e84c3b219d7_SetDate">
    <vt:lpwstr>2021-08-24T15:09:27Z</vt:lpwstr>
  </property>
  <property fmtid="{D5CDD505-2E9C-101B-9397-08002B2CF9AE}" pid="4" name="MSIP_Label_38939b85-7e40-4a1d-91e1-0e84c3b219d7_Method">
    <vt:lpwstr>Standard</vt:lpwstr>
  </property>
  <property fmtid="{D5CDD505-2E9C-101B-9397-08002B2CF9AE}" pid="5" name="MSIP_Label_38939b85-7e40-4a1d-91e1-0e84c3b219d7_Name">
    <vt:lpwstr>38939b85-7e40-4a1d-91e1-0e84c3b219d7</vt:lpwstr>
  </property>
  <property fmtid="{D5CDD505-2E9C-101B-9397-08002B2CF9AE}" pid="6" name="MSIP_Label_38939b85-7e40-4a1d-91e1-0e84c3b219d7_SiteId">
    <vt:lpwstr>3ad0376a-54d3-49a6-9e20-52de0a92fc89</vt:lpwstr>
  </property>
  <property fmtid="{D5CDD505-2E9C-101B-9397-08002B2CF9AE}" pid="7" name="MSIP_Label_38939b85-7e40-4a1d-91e1-0e84c3b219d7_ActionId">
    <vt:lpwstr>46cd99bb-2ee2-4b40-80ab-954ba1648f14</vt:lpwstr>
  </property>
  <property fmtid="{D5CDD505-2E9C-101B-9397-08002B2CF9AE}" pid="8" name="MSIP_Label_38939b85-7e40-4a1d-91e1-0e84c3b219d7_ContentBits">
    <vt:lpwstr>0</vt:lpwstr>
  </property>
  <property fmtid="{D5CDD505-2E9C-101B-9397-08002B2CF9AE}" pid="9" name="ContentTypeId">
    <vt:lpwstr>0x0101000390C47D5C3AEB4CB40C2CC616B9DFF4</vt:lpwstr>
  </property>
</Properties>
</file>